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a.ad.epa.gov\ord\RTP\Users\K-Q\kpaulfri\Net MyDocuments\AUR_TPO_Screening_2NCCT_dataonly\Phase I Single Concentration Screen\"/>
    </mc:Choice>
  </mc:AlternateContent>
  <bookViews>
    <workbookView xWindow="0" yWindow="135" windowWidth="17115" windowHeight="9720"/>
  </bookViews>
  <sheets>
    <sheet name="Overview" sheetId="4" r:id="rId1"/>
    <sheet name="Plate design" sheetId="9" r:id="rId2"/>
    <sheet name="n=1 11252013" sheetId="1" r:id="rId3"/>
    <sheet name="n=2 11252013" sheetId="2" r:id="rId4"/>
    <sheet name="n=3 11262013" sheetId="3" r:id="rId5"/>
    <sheet name="Compiled N" sheetId="6" r:id="rId6"/>
  </sheets>
  <calcPr calcId="152511"/>
</workbook>
</file>

<file path=xl/calcChain.xml><?xml version="1.0" encoding="utf-8"?>
<calcChain xmlns="http://schemas.openxmlformats.org/spreadsheetml/2006/main">
  <c r="K3" i="6" l="1"/>
  <c r="K4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K203" i="6"/>
  <c r="K204" i="6"/>
  <c r="K205" i="6"/>
  <c r="K206" i="6"/>
  <c r="K207" i="6"/>
  <c r="K208" i="6"/>
  <c r="K209" i="6"/>
  <c r="K210" i="6"/>
  <c r="K211" i="6"/>
  <c r="K212" i="6"/>
  <c r="K213" i="6"/>
  <c r="K214" i="6"/>
  <c r="K215" i="6"/>
  <c r="K216" i="6"/>
  <c r="K217" i="6"/>
  <c r="K218" i="6"/>
  <c r="K219" i="6"/>
  <c r="K220" i="6"/>
  <c r="K221" i="6"/>
  <c r="K222" i="6"/>
  <c r="K223" i="6"/>
  <c r="K224" i="6"/>
  <c r="K225" i="6"/>
  <c r="K226" i="6"/>
  <c r="K227" i="6"/>
  <c r="K228" i="6"/>
  <c r="K229" i="6"/>
  <c r="K230" i="6"/>
  <c r="K231" i="6"/>
  <c r="K232" i="6"/>
  <c r="K233" i="6"/>
  <c r="K234" i="6"/>
  <c r="K235" i="6"/>
  <c r="K236" i="6"/>
  <c r="K237" i="6"/>
  <c r="K238" i="6"/>
  <c r="K239" i="6"/>
  <c r="K240" i="6"/>
  <c r="K241" i="6"/>
  <c r="K242" i="6"/>
  <c r="K243" i="6"/>
  <c r="K244" i="6"/>
  <c r="K245" i="6"/>
  <c r="K246" i="6"/>
  <c r="K247" i="6"/>
  <c r="K248" i="6"/>
  <c r="K249" i="6"/>
  <c r="K250" i="6"/>
  <c r="K251" i="6"/>
  <c r="K252" i="6"/>
  <c r="K253" i="6"/>
  <c r="K254" i="6"/>
  <c r="K255" i="6"/>
  <c r="K256" i="6"/>
  <c r="K257" i="6"/>
  <c r="K258" i="6"/>
  <c r="K259" i="6"/>
  <c r="K260" i="6"/>
  <c r="K261" i="6"/>
  <c r="K262" i="6"/>
  <c r="K263" i="6"/>
  <c r="K264" i="6"/>
  <c r="K265" i="6"/>
  <c r="K266" i="6"/>
  <c r="K267" i="6"/>
  <c r="K268" i="6"/>
  <c r="K269" i="6"/>
  <c r="K270" i="6"/>
  <c r="K271" i="6"/>
  <c r="K272" i="6"/>
  <c r="K273" i="6"/>
  <c r="K274" i="6"/>
  <c r="K275" i="6"/>
  <c r="K276" i="6"/>
  <c r="K277" i="6"/>
  <c r="K278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312" i="6"/>
  <c r="K313" i="6"/>
  <c r="K314" i="6"/>
  <c r="K315" i="6"/>
  <c r="K316" i="6"/>
  <c r="K317" i="6"/>
  <c r="K318" i="6"/>
  <c r="K319" i="6"/>
  <c r="K320" i="6"/>
  <c r="K321" i="6"/>
  <c r="K322" i="6"/>
  <c r="K323" i="6"/>
  <c r="K324" i="6"/>
  <c r="K325" i="6"/>
  <c r="K326" i="6"/>
  <c r="K327" i="6"/>
  <c r="K328" i="6"/>
  <c r="K329" i="6"/>
  <c r="K330" i="6"/>
  <c r="K331" i="6"/>
  <c r="K332" i="6"/>
  <c r="K333" i="6"/>
  <c r="K334" i="6"/>
  <c r="K335" i="6"/>
  <c r="K336" i="6"/>
  <c r="K337" i="6"/>
  <c r="K338" i="6"/>
  <c r="K339" i="6"/>
  <c r="K340" i="6"/>
  <c r="K341" i="6"/>
  <c r="K342" i="6"/>
  <c r="K343" i="6"/>
  <c r="K344" i="6"/>
  <c r="K345" i="6"/>
  <c r="K346" i="6"/>
  <c r="K347" i="6"/>
  <c r="K348" i="6"/>
  <c r="K349" i="6"/>
  <c r="K350" i="6"/>
  <c r="K351" i="6"/>
  <c r="K352" i="6"/>
  <c r="K353" i="6"/>
  <c r="K354" i="6"/>
  <c r="K355" i="6"/>
  <c r="K356" i="6"/>
  <c r="K357" i="6"/>
  <c r="K358" i="6"/>
  <c r="K359" i="6"/>
  <c r="K360" i="6"/>
  <c r="K361" i="6"/>
  <c r="K362" i="6"/>
  <c r="K363" i="6"/>
  <c r="K364" i="6"/>
  <c r="K365" i="6"/>
  <c r="K366" i="6"/>
  <c r="K367" i="6"/>
  <c r="K368" i="6"/>
  <c r="K369" i="6"/>
  <c r="K370" i="6"/>
  <c r="K371" i="6"/>
  <c r="K372" i="6"/>
  <c r="K373" i="6"/>
  <c r="K374" i="6"/>
  <c r="K375" i="6"/>
  <c r="K376" i="6"/>
  <c r="K377" i="6"/>
  <c r="K378" i="6"/>
  <c r="K379" i="6"/>
  <c r="K380" i="6"/>
  <c r="K381" i="6"/>
  <c r="K382" i="6"/>
  <c r="K383" i="6"/>
  <c r="K384" i="6"/>
  <c r="K385" i="6"/>
  <c r="K2" i="6"/>
  <c r="L22" i="1"/>
  <c r="M22" i="1"/>
  <c r="N22" i="1" s="1"/>
  <c r="O25" i="3"/>
  <c r="M23" i="3"/>
  <c r="N23" i="3" s="1"/>
  <c r="O23" i="3" s="1"/>
  <c r="L23" i="3"/>
  <c r="O24" i="3" s="1"/>
  <c r="O22" i="1" l="1"/>
  <c r="O24" i="1"/>
  <c r="O23" i="1"/>
</calcChain>
</file>

<file path=xl/sharedStrings.xml><?xml version="1.0" encoding="utf-8"?>
<sst xmlns="http://schemas.openxmlformats.org/spreadsheetml/2006/main" count="6352" uniqueCount="1203">
  <si>
    <t>A01</t>
  </si>
  <si>
    <t>X1</t>
  </si>
  <si>
    <t>A02</t>
  </si>
  <si>
    <t>X2</t>
  </si>
  <si>
    <t>A03</t>
  </si>
  <si>
    <t>X3</t>
  </si>
  <si>
    <t>A04</t>
  </si>
  <si>
    <t>X4</t>
  </si>
  <si>
    <t>A05</t>
  </si>
  <si>
    <t>X5</t>
  </si>
  <si>
    <t>A06</t>
  </si>
  <si>
    <t>X6</t>
  </si>
  <si>
    <t>A07</t>
  </si>
  <si>
    <t>X7</t>
  </si>
  <si>
    <t>A08</t>
  </si>
  <si>
    <t>X8</t>
  </si>
  <si>
    <t>A09</t>
  </si>
  <si>
    <t>X9</t>
  </si>
  <si>
    <t>A10</t>
  </si>
  <si>
    <t>X10</t>
  </si>
  <si>
    <t>A11</t>
  </si>
  <si>
    <t>X11</t>
  </si>
  <si>
    <t>A12</t>
  </si>
  <si>
    <t>X12</t>
  </si>
  <si>
    <t>A13</t>
  </si>
  <si>
    <t>X13</t>
  </si>
  <si>
    <t>A14</t>
  </si>
  <si>
    <t>X14</t>
  </si>
  <si>
    <t>A15</t>
  </si>
  <si>
    <t>X15</t>
  </si>
  <si>
    <t>A16</t>
  </si>
  <si>
    <t>X16</t>
  </si>
  <si>
    <t>A17</t>
  </si>
  <si>
    <t>X17</t>
  </si>
  <si>
    <t>A18</t>
  </si>
  <si>
    <t>X18</t>
  </si>
  <si>
    <t>A19</t>
  </si>
  <si>
    <t>X19</t>
  </si>
  <si>
    <t>A20</t>
  </si>
  <si>
    <t>X20</t>
  </si>
  <si>
    <t>A21</t>
  </si>
  <si>
    <t>X21</t>
  </si>
  <si>
    <t>A22</t>
  </si>
  <si>
    <t>X22</t>
  </si>
  <si>
    <t>A23</t>
  </si>
  <si>
    <t>X23</t>
  </si>
  <si>
    <t>A24</t>
  </si>
  <si>
    <t>X24</t>
  </si>
  <si>
    <t>B01</t>
  </si>
  <si>
    <t>X25</t>
  </si>
  <si>
    <t>B02</t>
  </si>
  <si>
    <t>X26</t>
  </si>
  <si>
    <t>B03</t>
  </si>
  <si>
    <t>X27</t>
  </si>
  <si>
    <t>B04</t>
  </si>
  <si>
    <t>X28</t>
  </si>
  <si>
    <t>B05</t>
  </si>
  <si>
    <t>X29</t>
  </si>
  <si>
    <t>B06</t>
  </si>
  <si>
    <t>X30</t>
  </si>
  <si>
    <t>B07</t>
  </si>
  <si>
    <t>X31</t>
  </si>
  <si>
    <t>B08</t>
  </si>
  <si>
    <t>X32</t>
  </si>
  <si>
    <t>B09</t>
  </si>
  <si>
    <t>X33</t>
  </si>
  <si>
    <t>B10</t>
  </si>
  <si>
    <t>X34</t>
  </si>
  <si>
    <t>B11</t>
  </si>
  <si>
    <t>X35</t>
  </si>
  <si>
    <t>B12</t>
  </si>
  <si>
    <t>X36</t>
  </si>
  <si>
    <t>B13</t>
  </si>
  <si>
    <t>X37</t>
  </si>
  <si>
    <t>B14</t>
  </si>
  <si>
    <t>X38</t>
  </si>
  <si>
    <t>B15</t>
  </si>
  <si>
    <t>X39</t>
  </si>
  <si>
    <t>B16</t>
  </si>
  <si>
    <t>X40</t>
  </si>
  <si>
    <t>B17</t>
  </si>
  <si>
    <t>X41</t>
  </si>
  <si>
    <t>B18</t>
  </si>
  <si>
    <t>X42</t>
  </si>
  <si>
    <t>B19</t>
  </si>
  <si>
    <t>X43</t>
  </si>
  <si>
    <t>B20</t>
  </si>
  <si>
    <t>X44</t>
  </si>
  <si>
    <t>B21</t>
  </si>
  <si>
    <t>X45</t>
  </si>
  <si>
    <t>B22</t>
  </si>
  <si>
    <t>X46</t>
  </si>
  <si>
    <t>B23</t>
  </si>
  <si>
    <t>X47</t>
  </si>
  <si>
    <t>B24</t>
  </si>
  <si>
    <t>X48</t>
  </si>
  <si>
    <t>C01</t>
  </si>
  <si>
    <t>X49</t>
  </si>
  <si>
    <t>C02</t>
  </si>
  <si>
    <t>X50</t>
  </si>
  <si>
    <t>C03</t>
  </si>
  <si>
    <t>X51</t>
  </si>
  <si>
    <t>C04</t>
  </si>
  <si>
    <t>X52</t>
  </si>
  <si>
    <t>C05</t>
  </si>
  <si>
    <t>X53</t>
  </si>
  <si>
    <t>C06</t>
  </si>
  <si>
    <t>X54</t>
  </si>
  <si>
    <t>C07</t>
  </si>
  <si>
    <t>X55</t>
  </si>
  <si>
    <t>C08</t>
  </si>
  <si>
    <t>X56</t>
  </si>
  <si>
    <t>C09</t>
  </si>
  <si>
    <t>X57</t>
  </si>
  <si>
    <t>C10</t>
  </si>
  <si>
    <t>X58</t>
  </si>
  <si>
    <t>C11</t>
  </si>
  <si>
    <t>X59</t>
  </si>
  <si>
    <t>C12</t>
  </si>
  <si>
    <t>X60</t>
  </si>
  <si>
    <t>C13</t>
  </si>
  <si>
    <t>X61</t>
  </si>
  <si>
    <t>C14</t>
  </si>
  <si>
    <t>X62</t>
  </si>
  <si>
    <t>C15</t>
  </si>
  <si>
    <t>X63</t>
  </si>
  <si>
    <t>C16</t>
  </si>
  <si>
    <t>X64</t>
  </si>
  <si>
    <t>C17</t>
  </si>
  <si>
    <t>X65</t>
  </si>
  <si>
    <t>C18</t>
  </si>
  <si>
    <t>X66</t>
  </si>
  <si>
    <t>C19</t>
  </si>
  <si>
    <t>X67</t>
  </si>
  <si>
    <t>C20</t>
  </si>
  <si>
    <t>X68</t>
  </si>
  <si>
    <t>C21</t>
  </si>
  <si>
    <t>X69</t>
  </si>
  <si>
    <t>C22</t>
  </si>
  <si>
    <t>X70</t>
  </si>
  <si>
    <t>C23</t>
  </si>
  <si>
    <t>X71</t>
  </si>
  <si>
    <t>C24</t>
  </si>
  <si>
    <t>X72</t>
  </si>
  <si>
    <t>D01</t>
  </si>
  <si>
    <t>X73</t>
  </si>
  <si>
    <t>D02</t>
  </si>
  <si>
    <t>X74</t>
  </si>
  <si>
    <t>D03</t>
  </si>
  <si>
    <t>X75</t>
  </si>
  <si>
    <t>D04</t>
  </si>
  <si>
    <t>X76</t>
  </si>
  <si>
    <t>D05</t>
  </si>
  <si>
    <t>X77</t>
  </si>
  <si>
    <t>D06</t>
  </si>
  <si>
    <t>X78</t>
  </si>
  <si>
    <t>D07</t>
  </si>
  <si>
    <t>X79</t>
  </si>
  <si>
    <t>D08</t>
  </si>
  <si>
    <t>X80</t>
  </si>
  <si>
    <t>D09</t>
  </si>
  <si>
    <t>X81</t>
  </si>
  <si>
    <t>D10</t>
  </si>
  <si>
    <t>X82</t>
  </si>
  <si>
    <t>D11</t>
  </si>
  <si>
    <t>X83</t>
  </si>
  <si>
    <t>D12</t>
  </si>
  <si>
    <t>X84</t>
  </si>
  <si>
    <t>D13</t>
  </si>
  <si>
    <t>X85</t>
  </si>
  <si>
    <t>D14</t>
  </si>
  <si>
    <t>X86</t>
  </si>
  <si>
    <t>D15</t>
  </si>
  <si>
    <t>X87</t>
  </si>
  <si>
    <t>D16</t>
  </si>
  <si>
    <t>X88</t>
  </si>
  <si>
    <t>D17</t>
  </si>
  <si>
    <t>X89</t>
  </si>
  <si>
    <t>D18</t>
  </si>
  <si>
    <t>X90</t>
  </si>
  <si>
    <t>D19</t>
  </si>
  <si>
    <t>X91</t>
  </si>
  <si>
    <t>D20</t>
  </si>
  <si>
    <t>X92</t>
  </si>
  <si>
    <t>D21</t>
  </si>
  <si>
    <t>X93</t>
  </si>
  <si>
    <t>D22</t>
  </si>
  <si>
    <t>X94</t>
  </si>
  <si>
    <t>D23</t>
  </si>
  <si>
    <t>X95</t>
  </si>
  <si>
    <t>D24</t>
  </si>
  <si>
    <t>X96</t>
  </si>
  <si>
    <t>E01</t>
  </si>
  <si>
    <t>X97</t>
  </si>
  <si>
    <t>E02</t>
  </si>
  <si>
    <t>X98</t>
  </si>
  <si>
    <t>E03</t>
  </si>
  <si>
    <t>X99</t>
  </si>
  <si>
    <t>E04</t>
  </si>
  <si>
    <t>X100</t>
  </si>
  <si>
    <t>E05</t>
  </si>
  <si>
    <t>X101</t>
  </si>
  <si>
    <t>E06</t>
  </si>
  <si>
    <t>X102</t>
  </si>
  <si>
    <t>E07</t>
  </si>
  <si>
    <t>X103</t>
  </si>
  <si>
    <t>E08</t>
  </si>
  <si>
    <t>X104</t>
  </si>
  <si>
    <t>E09</t>
  </si>
  <si>
    <t>X105</t>
  </si>
  <si>
    <t>E10</t>
  </si>
  <si>
    <t>X106</t>
  </si>
  <si>
    <t>E11</t>
  </si>
  <si>
    <t>X107</t>
  </si>
  <si>
    <t>E12</t>
  </si>
  <si>
    <t>X108</t>
  </si>
  <si>
    <t>E13</t>
  </si>
  <si>
    <t>X109</t>
  </si>
  <si>
    <t>E14</t>
  </si>
  <si>
    <t>X110</t>
  </si>
  <si>
    <t>E15</t>
  </si>
  <si>
    <t>X111</t>
  </si>
  <si>
    <t>E16</t>
  </si>
  <si>
    <t>X112</t>
  </si>
  <si>
    <t>E17</t>
  </si>
  <si>
    <t>X113</t>
  </si>
  <si>
    <t>E18</t>
  </si>
  <si>
    <t>X114</t>
  </si>
  <si>
    <t>E19</t>
  </si>
  <si>
    <t>X115</t>
  </si>
  <si>
    <t>E20</t>
  </si>
  <si>
    <t>X116</t>
  </si>
  <si>
    <t>E21</t>
  </si>
  <si>
    <t>X117</t>
  </si>
  <si>
    <t>E22</t>
  </si>
  <si>
    <t>X118</t>
  </si>
  <si>
    <t>E23</t>
  </si>
  <si>
    <t>X119</t>
  </si>
  <si>
    <t>E24</t>
  </si>
  <si>
    <t>X120</t>
  </si>
  <si>
    <t>F01</t>
  </si>
  <si>
    <t>X121</t>
  </si>
  <si>
    <t>F02</t>
  </si>
  <si>
    <t>X122</t>
  </si>
  <si>
    <t>F03</t>
  </si>
  <si>
    <t>X123</t>
  </si>
  <si>
    <t>F04</t>
  </si>
  <si>
    <t>X124</t>
  </si>
  <si>
    <t>F05</t>
  </si>
  <si>
    <t>X125</t>
  </si>
  <si>
    <t>F06</t>
  </si>
  <si>
    <t>X126</t>
  </si>
  <si>
    <t>F07</t>
  </si>
  <si>
    <t>X127</t>
  </si>
  <si>
    <t>F08</t>
  </si>
  <si>
    <t>X128</t>
  </si>
  <si>
    <t>F09</t>
  </si>
  <si>
    <t>X129</t>
  </si>
  <si>
    <t>F10</t>
  </si>
  <si>
    <t>X130</t>
  </si>
  <si>
    <t>F11</t>
  </si>
  <si>
    <t>X131</t>
  </si>
  <si>
    <t>F12</t>
  </si>
  <si>
    <t>X132</t>
  </si>
  <si>
    <t>F13</t>
  </si>
  <si>
    <t>X133</t>
  </si>
  <si>
    <t>F14</t>
  </si>
  <si>
    <t>X134</t>
  </si>
  <si>
    <t>F15</t>
  </si>
  <si>
    <t>X135</t>
  </si>
  <si>
    <t>F16</t>
  </si>
  <si>
    <t>X136</t>
  </si>
  <si>
    <t>F17</t>
  </si>
  <si>
    <t>X137</t>
  </si>
  <si>
    <t>F18</t>
  </si>
  <si>
    <t>X138</t>
  </si>
  <si>
    <t>F19</t>
  </si>
  <si>
    <t>X139</t>
  </si>
  <si>
    <t>F20</t>
  </si>
  <si>
    <t>X140</t>
  </si>
  <si>
    <t>F21</t>
  </si>
  <si>
    <t>X141</t>
  </si>
  <si>
    <t>F22</t>
  </si>
  <si>
    <t>X142</t>
  </si>
  <si>
    <t>F23</t>
  </si>
  <si>
    <t>X143</t>
  </si>
  <si>
    <t>F24</t>
  </si>
  <si>
    <t>X144</t>
  </si>
  <si>
    <t>G01</t>
  </si>
  <si>
    <t>X145</t>
  </si>
  <si>
    <t>G02</t>
  </si>
  <si>
    <t>X146</t>
  </si>
  <si>
    <t>G03</t>
  </si>
  <si>
    <t>X147</t>
  </si>
  <si>
    <t>G04</t>
  </si>
  <si>
    <t>X148</t>
  </si>
  <si>
    <t>G05</t>
  </si>
  <si>
    <t>X149</t>
  </si>
  <si>
    <t>G06</t>
  </si>
  <si>
    <t>X150</t>
  </si>
  <si>
    <t>G07</t>
  </si>
  <si>
    <t>X151</t>
  </si>
  <si>
    <t>G08</t>
  </si>
  <si>
    <t>X152</t>
  </si>
  <si>
    <t>G09</t>
  </si>
  <si>
    <t>X153</t>
  </si>
  <si>
    <t>G10</t>
  </si>
  <si>
    <t>X154</t>
  </si>
  <si>
    <t>G11</t>
  </si>
  <si>
    <t>X155</t>
  </si>
  <si>
    <t>G12</t>
  </si>
  <si>
    <t>X156</t>
  </si>
  <si>
    <t>G13</t>
  </si>
  <si>
    <t>X157</t>
  </si>
  <si>
    <t>G14</t>
  </si>
  <si>
    <t>X158</t>
  </si>
  <si>
    <t>G15</t>
  </si>
  <si>
    <t>X159</t>
  </si>
  <si>
    <t>G16</t>
  </si>
  <si>
    <t>X160</t>
  </si>
  <si>
    <t>G17</t>
  </si>
  <si>
    <t>X161</t>
  </si>
  <si>
    <t>G18</t>
  </si>
  <si>
    <t>X162</t>
  </si>
  <si>
    <t>G19</t>
  </si>
  <si>
    <t>X163</t>
  </si>
  <si>
    <t>G20</t>
  </si>
  <si>
    <t>X164</t>
  </si>
  <si>
    <t>G21</t>
  </si>
  <si>
    <t>X165</t>
  </si>
  <si>
    <t>G22</t>
  </si>
  <si>
    <t>X166</t>
  </si>
  <si>
    <t>G23</t>
  </si>
  <si>
    <t>X167</t>
  </si>
  <si>
    <t>G24</t>
  </si>
  <si>
    <t>X168</t>
  </si>
  <si>
    <t>H01</t>
  </si>
  <si>
    <t>X169</t>
  </si>
  <si>
    <t>H02</t>
  </si>
  <si>
    <t>X170</t>
  </si>
  <si>
    <t>H03</t>
  </si>
  <si>
    <t>X171</t>
  </si>
  <si>
    <t>H04</t>
  </si>
  <si>
    <t>X172</t>
  </si>
  <si>
    <t>H05</t>
  </si>
  <si>
    <t>X173</t>
  </si>
  <si>
    <t>H06</t>
  </si>
  <si>
    <t>X174</t>
  </si>
  <si>
    <t>H07</t>
  </si>
  <si>
    <t>X175</t>
  </si>
  <si>
    <t>H08</t>
  </si>
  <si>
    <t>X176</t>
  </si>
  <si>
    <t>H09</t>
  </si>
  <si>
    <t>X177</t>
  </si>
  <si>
    <t>H10</t>
  </si>
  <si>
    <t>X178</t>
  </si>
  <si>
    <t>H11</t>
  </si>
  <si>
    <t>X179</t>
  </si>
  <si>
    <t>H12</t>
  </si>
  <si>
    <t>X180</t>
  </si>
  <si>
    <t>H13</t>
  </si>
  <si>
    <t>X181</t>
  </si>
  <si>
    <t>H14</t>
  </si>
  <si>
    <t>X182</t>
  </si>
  <si>
    <t>H15</t>
  </si>
  <si>
    <t>X183</t>
  </si>
  <si>
    <t>H16</t>
  </si>
  <si>
    <t>X184</t>
  </si>
  <si>
    <t>H17</t>
  </si>
  <si>
    <t>X185</t>
  </si>
  <si>
    <t>H18</t>
  </si>
  <si>
    <t>X186</t>
  </si>
  <si>
    <t>H19</t>
  </si>
  <si>
    <t>X187</t>
  </si>
  <si>
    <t>H20</t>
  </si>
  <si>
    <t>X188</t>
  </si>
  <si>
    <t>H21</t>
  </si>
  <si>
    <t>X189</t>
  </si>
  <si>
    <t>H22</t>
  </si>
  <si>
    <t>X190</t>
  </si>
  <si>
    <t>H23</t>
  </si>
  <si>
    <t>X191</t>
  </si>
  <si>
    <t>H24</t>
  </si>
  <si>
    <t>X192</t>
  </si>
  <si>
    <t>I01</t>
  </si>
  <si>
    <t>X193</t>
  </si>
  <si>
    <t>I02</t>
  </si>
  <si>
    <t>X194</t>
  </si>
  <si>
    <t>I03</t>
  </si>
  <si>
    <t>X195</t>
  </si>
  <si>
    <t>I04</t>
  </si>
  <si>
    <t>X196</t>
  </si>
  <si>
    <t>I05</t>
  </si>
  <si>
    <t>X197</t>
  </si>
  <si>
    <t>I06</t>
  </si>
  <si>
    <t>X198</t>
  </si>
  <si>
    <t>I07</t>
  </si>
  <si>
    <t>X199</t>
  </si>
  <si>
    <t>I08</t>
  </si>
  <si>
    <t>X200</t>
  </si>
  <si>
    <t>I09</t>
  </si>
  <si>
    <t>X201</t>
  </si>
  <si>
    <t>I10</t>
  </si>
  <si>
    <t>X202</t>
  </si>
  <si>
    <t>I11</t>
  </si>
  <si>
    <t>X203</t>
  </si>
  <si>
    <t>I12</t>
  </si>
  <si>
    <t>X204</t>
  </si>
  <si>
    <t>I13</t>
  </si>
  <si>
    <t>X205</t>
  </si>
  <si>
    <t>I14</t>
  </si>
  <si>
    <t>X206</t>
  </si>
  <si>
    <t>I15</t>
  </si>
  <si>
    <t>X207</t>
  </si>
  <si>
    <t>I16</t>
  </si>
  <si>
    <t>X208</t>
  </si>
  <si>
    <t>I17</t>
  </si>
  <si>
    <t>X209</t>
  </si>
  <si>
    <t>I18</t>
  </si>
  <si>
    <t>X210</t>
  </si>
  <si>
    <t>I19</t>
  </si>
  <si>
    <t>X211</t>
  </si>
  <si>
    <t>I20</t>
  </si>
  <si>
    <t>X212</t>
  </si>
  <si>
    <t>I21</t>
  </si>
  <si>
    <t>X213</t>
  </si>
  <si>
    <t>I22</t>
  </si>
  <si>
    <t>X214</t>
  </si>
  <si>
    <t>I23</t>
  </si>
  <si>
    <t>X215</t>
  </si>
  <si>
    <t>I24</t>
  </si>
  <si>
    <t>X216</t>
  </si>
  <si>
    <t>J01</t>
  </si>
  <si>
    <t>X217</t>
  </si>
  <si>
    <t>J02</t>
  </si>
  <si>
    <t>X218</t>
  </si>
  <si>
    <t>J03</t>
  </si>
  <si>
    <t>X219</t>
  </si>
  <si>
    <t>J04</t>
  </si>
  <si>
    <t>X220</t>
  </si>
  <si>
    <t>J05</t>
  </si>
  <si>
    <t>X221</t>
  </si>
  <si>
    <t>J06</t>
  </si>
  <si>
    <t>X222</t>
  </si>
  <si>
    <t>J07</t>
  </si>
  <si>
    <t>X223</t>
  </si>
  <si>
    <t>J08</t>
  </si>
  <si>
    <t>X224</t>
  </si>
  <si>
    <t>J09</t>
  </si>
  <si>
    <t>X225</t>
  </si>
  <si>
    <t>J10</t>
  </si>
  <si>
    <t>X226</t>
  </si>
  <si>
    <t>J11</t>
  </si>
  <si>
    <t>X227</t>
  </si>
  <si>
    <t>J12</t>
  </si>
  <si>
    <t>X228</t>
  </si>
  <si>
    <t>J13</t>
  </si>
  <si>
    <t>X229</t>
  </si>
  <si>
    <t>J14</t>
  </si>
  <si>
    <t>X230</t>
  </si>
  <si>
    <t>J15</t>
  </si>
  <si>
    <t>X231</t>
  </si>
  <si>
    <t>J16</t>
  </si>
  <si>
    <t>X232</t>
  </si>
  <si>
    <t>J17</t>
  </si>
  <si>
    <t>X233</t>
  </si>
  <si>
    <t>J18</t>
  </si>
  <si>
    <t>X234</t>
  </si>
  <si>
    <t>J19</t>
  </si>
  <si>
    <t>X235</t>
  </si>
  <si>
    <t>J20</t>
  </si>
  <si>
    <t>X236</t>
  </si>
  <si>
    <t>J21</t>
  </si>
  <si>
    <t>X237</t>
  </si>
  <si>
    <t>J22</t>
  </si>
  <si>
    <t>X238</t>
  </si>
  <si>
    <t>J23</t>
  </si>
  <si>
    <t>X239</t>
  </si>
  <si>
    <t>J24</t>
  </si>
  <si>
    <t>X240</t>
  </si>
  <si>
    <t>K01</t>
  </si>
  <si>
    <t>X241</t>
  </si>
  <si>
    <t>K02</t>
  </si>
  <si>
    <t>X242</t>
  </si>
  <si>
    <t>K03</t>
  </si>
  <si>
    <t>X243</t>
  </si>
  <si>
    <t>K04</t>
  </si>
  <si>
    <t>X244</t>
  </si>
  <si>
    <t>K05</t>
  </si>
  <si>
    <t>X245</t>
  </si>
  <si>
    <t>K06</t>
  </si>
  <si>
    <t>X246</t>
  </si>
  <si>
    <t>K07</t>
  </si>
  <si>
    <t>X247</t>
  </si>
  <si>
    <t>K08</t>
  </si>
  <si>
    <t>X248</t>
  </si>
  <si>
    <t>K09</t>
  </si>
  <si>
    <t>X249</t>
  </si>
  <si>
    <t>K10</t>
  </si>
  <si>
    <t>X250</t>
  </si>
  <si>
    <t>K11</t>
  </si>
  <si>
    <t>X251</t>
  </si>
  <si>
    <t>K12</t>
  </si>
  <si>
    <t>X252</t>
  </si>
  <si>
    <t>K13</t>
  </si>
  <si>
    <t>X253</t>
  </si>
  <si>
    <t>K14</t>
  </si>
  <si>
    <t>X254</t>
  </si>
  <si>
    <t>K15</t>
  </si>
  <si>
    <t>X255</t>
  </si>
  <si>
    <t>K16</t>
  </si>
  <si>
    <t>X256</t>
  </si>
  <si>
    <t>K17</t>
  </si>
  <si>
    <t>X257</t>
  </si>
  <si>
    <t>K18</t>
  </si>
  <si>
    <t>X258</t>
  </si>
  <si>
    <t>K19</t>
  </si>
  <si>
    <t>X259</t>
  </si>
  <si>
    <t>K20</t>
  </si>
  <si>
    <t>X260</t>
  </si>
  <si>
    <t>K21</t>
  </si>
  <si>
    <t>X261</t>
  </si>
  <si>
    <t>K22</t>
  </si>
  <si>
    <t>X262</t>
  </si>
  <si>
    <t>K23</t>
  </si>
  <si>
    <t>X263</t>
  </si>
  <si>
    <t>K24</t>
  </si>
  <si>
    <t>X264</t>
  </si>
  <si>
    <t>L01</t>
  </si>
  <si>
    <t>X265</t>
  </si>
  <si>
    <t>L02</t>
  </si>
  <si>
    <t>X266</t>
  </si>
  <si>
    <t>L03</t>
  </si>
  <si>
    <t>X267</t>
  </si>
  <si>
    <t>L04</t>
  </si>
  <si>
    <t>X268</t>
  </si>
  <si>
    <t>L05</t>
  </si>
  <si>
    <t>X269</t>
  </si>
  <si>
    <t>L06</t>
  </si>
  <si>
    <t>X270</t>
  </si>
  <si>
    <t>L07</t>
  </si>
  <si>
    <t>X271</t>
  </si>
  <si>
    <t>L08</t>
  </si>
  <si>
    <t>X272</t>
  </si>
  <si>
    <t>L09</t>
  </si>
  <si>
    <t>X273</t>
  </si>
  <si>
    <t>L10</t>
  </si>
  <si>
    <t>X274</t>
  </si>
  <si>
    <t>L11</t>
  </si>
  <si>
    <t>X275</t>
  </si>
  <si>
    <t>L12</t>
  </si>
  <si>
    <t>X276</t>
  </si>
  <si>
    <t>L13</t>
  </si>
  <si>
    <t>X277</t>
  </si>
  <si>
    <t>L14</t>
  </si>
  <si>
    <t>X278</t>
  </si>
  <si>
    <t>L15</t>
  </si>
  <si>
    <t>X279</t>
  </si>
  <si>
    <t>L16</t>
  </si>
  <si>
    <t>X280</t>
  </si>
  <si>
    <t>L17</t>
  </si>
  <si>
    <t>X281</t>
  </si>
  <si>
    <t>L18</t>
  </si>
  <si>
    <t>X282</t>
  </si>
  <si>
    <t>L19</t>
  </si>
  <si>
    <t>X283</t>
  </si>
  <si>
    <t>L20</t>
  </si>
  <si>
    <t>X284</t>
  </si>
  <si>
    <t>L21</t>
  </si>
  <si>
    <t>X285</t>
  </si>
  <si>
    <t>L22</t>
  </si>
  <si>
    <t>X286</t>
  </si>
  <si>
    <t>L23</t>
  </si>
  <si>
    <t>X287</t>
  </si>
  <si>
    <t>L24</t>
  </si>
  <si>
    <t>X288</t>
  </si>
  <si>
    <t>M01</t>
  </si>
  <si>
    <t>X289</t>
  </si>
  <si>
    <t>M02</t>
  </si>
  <si>
    <t>X290</t>
  </si>
  <si>
    <t>M03</t>
  </si>
  <si>
    <t>X291</t>
  </si>
  <si>
    <t>M04</t>
  </si>
  <si>
    <t>X292</t>
  </si>
  <si>
    <t>M05</t>
  </si>
  <si>
    <t>X293</t>
  </si>
  <si>
    <t>M06</t>
  </si>
  <si>
    <t>X294</t>
  </si>
  <si>
    <t>M07</t>
  </si>
  <si>
    <t>X295</t>
  </si>
  <si>
    <t>M08</t>
  </si>
  <si>
    <t>X296</t>
  </si>
  <si>
    <t>M09</t>
  </si>
  <si>
    <t>X297</t>
  </si>
  <si>
    <t>M10</t>
  </si>
  <si>
    <t>X298</t>
  </si>
  <si>
    <t>M11</t>
  </si>
  <si>
    <t>X299</t>
  </si>
  <si>
    <t>M12</t>
  </si>
  <si>
    <t>X300</t>
  </si>
  <si>
    <t>M13</t>
  </si>
  <si>
    <t>X301</t>
  </si>
  <si>
    <t>M14</t>
  </si>
  <si>
    <t>X302</t>
  </si>
  <si>
    <t>M15</t>
  </si>
  <si>
    <t>X303</t>
  </si>
  <si>
    <t>M16</t>
  </si>
  <si>
    <t>X304</t>
  </si>
  <si>
    <t>M17</t>
  </si>
  <si>
    <t>X305</t>
  </si>
  <si>
    <t>M18</t>
  </si>
  <si>
    <t>X306</t>
  </si>
  <si>
    <t>M19</t>
  </si>
  <si>
    <t>X307</t>
  </si>
  <si>
    <t>M20</t>
  </si>
  <si>
    <t>X308</t>
  </si>
  <si>
    <t>M21</t>
  </si>
  <si>
    <t>X309</t>
  </si>
  <si>
    <t>M22</t>
  </si>
  <si>
    <t>X310</t>
  </si>
  <si>
    <t>M23</t>
  </si>
  <si>
    <t>X311</t>
  </si>
  <si>
    <t>M24</t>
  </si>
  <si>
    <t>X312</t>
  </si>
  <si>
    <t>N01</t>
  </si>
  <si>
    <t>X313</t>
  </si>
  <si>
    <t>N02</t>
  </si>
  <si>
    <t>X314</t>
  </si>
  <si>
    <t>N03</t>
  </si>
  <si>
    <t>X315</t>
  </si>
  <si>
    <t>N04</t>
  </si>
  <si>
    <t>X316</t>
  </si>
  <si>
    <t>N05</t>
  </si>
  <si>
    <t>X317</t>
  </si>
  <si>
    <t>N06</t>
  </si>
  <si>
    <t>X318</t>
  </si>
  <si>
    <t>N07</t>
  </si>
  <si>
    <t>X319</t>
  </si>
  <si>
    <t>N08</t>
  </si>
  <si>
    <t>X320</t>
  </si>
  <si>
    <t>N09</t>
  </si>
  <si>
    <t>X321</t>
  </si>
  <si>
    <t>N10</t>
  </si>
  <si>
    <t>X322</t>
  </si>
  <si>
    <t>N11</t>
  </si>
  <si>
    <t>X323</t>
  </si>
  <si>
    <t>N12</t>
  </si>
  <si>
    <t>X324</t>
  </si>
  <si>
    <t>N13</t>
  </si>
  <si>
    <t>X325</t>
  </si>
  <si>
    <t>N14</t>
  </si>
  <si>
    <t>X326</t>
  </si>
  <si>
    <t>N15</t>
  </si>
  <si>
    <t>X327</t>
  </si>
  <si>
    <t>N16</t>
  </si>
  <si>
    <t>X328</t>
  </si>
  <si>
    <t>N17</t>
  </si>
  <si>
    <t>X329</t>
  </si>
  <si>
    <t>N18</t>
  </si>
  <si>
    <t>X330</t>
  </si>
  <si>
    <t>N19</t>
  </si>
  <si>
    <t>X331</t>
  </si>
  <si>
    <t>N20</t>
  </si>
  <si>
    <t>X332</t>
  </si>
  <si>
    <t>N21</t>
  </si>
  <si>
    <t>X333</t>
  </si>
  <si>
    <t>N22</t>
  </si>
  <si>
    <t>X334</t>
  </si>
  <si>
    <t>N23</t>
  </si>
  <si>
    <t>X335</t>
  </si>
  <si>
    <t>N24</t>
  </si>
  <si>
    <t>X336</t>
  </si>
  <si>
    <t>O01</t>
  </si>
  <si>
    <t>X337</t>
  </si>
  <si>
    <t>O02</t>
  </si>
  <si>
    <t>X338</t>
  </si>
  <si>
    <t>O03</t>
  </si>
  <si>
    <t>X339</t>
  </si>
  <si>
    <t>O04</t>
  </si>
  <si>
    <t>X340</t>
  </si>
  <si>
    <t>O05</t>
  </si>
  <si>
    <t>X341</t>
  </si>
  <si>
    <t>O06</t>
  </si>
  <si>
    <t>X342</t>
  </si>
  <si>
    <t>O07</t>
  </si>
  <si>
    <t>X343</t>
  </si>
  <si>
    <t>O08</t>
  </si>
  <si>
    <t>X344</t>
  </si>
  <si>
    <t>O09</t>
  </si>
  <si>
    <t>X345</t>
  </si>
  <si>
    <t>O10</t>
  </si>
  <si>
    <t>X346</t>
  </si>
  <si>
    <t>O11</t>
  </si>
  <si>
    <t>X347</t>
  </si>
  <si>
    <t>O12</t>
  </si>
  <si>
    <t>X348</t>
  </si>
  <si>
    <t>O13</t>
  </si>
  <si>
    <t>X349</t>
  </si>
  <si>
    <t>O14</t>
  </si>
  <si>
    <t>X350</t>
  </si>
  <si>
    <t>O15</t>
  </si>
  <si>
    <t>X351</t>
  </si>
  <si>
    <t>O16</t>
  </si>
  <si>
    <t>X352</t>
  </si>
  <si>
    <t>O17</t>
  </si>
  <si>
    <t>X353</t>
  </si>
  <si>
    <t>O18</t>
  </si>
  <si>
    <t>X354</t>
  </si>
  <si>
    <t>O19</t>
  </si>
  <si>
    <t>X355</t>
  </si>
  <si>
    <t>O20</t>
  </si>
  <si>
    <t>X356</t>
  </si>
  <si>
    <t>O21</t>
  </si>
  <si>
    <t>X357</t>
  </si>
  <si>
    <t>O22</t>
  </si>
  <si>
    <t>X358</t>
  </si>
  <si>
    <t>O23</t>
  </si>
  <si>
    <t>X359</t>
  </si>
  <si>
    <t>O24</t>
  </si>
  <si>
    <t>X360</t>
  </si>
  <si>
    <t>P01</t>
  </si>
  <si>
    <t>X361</t>
  </si>
  <si>
    <t>P02</t>
  </si>
  <si>
    <t>X362</t>
  </si>
  <si>
    <t>P03</t>
  </si>
  <si>
    <t>X363</t>
  </si>
  <si>
    <t>P04</t>
  </si>
  <si>
    <t>X364</t>
  </si>
  <si>
    <t>P05</t>
  </si>
  <si>
    <t>X365</t>
  </si>
  <si>
    <t>P06</t>
  </si>
  <si>
    <t>X366</t>
  </si>
  <si>
    <t>P07</t>
  </si>
  <si>
    <t>X367</t>
  </si>
  <si>
    <t>P08</t>
  </si>
  <si>
    <t>X368</t>
  </si>
  <si>
    <t>P09</t>
  </si>
  <si>
    <t>X369</t>
  </si>
  <si>
    <t>P10</t>
  </si>
  <si>
    <t>X370</t>
  </si>
  <si>
    <t>P11</t>
  </si>
  <si>
    <t>X371</t>
  </si>
  <si>
    <t>P12</t>
  </si>
  <si>
    <t>X372</t>
  </si>
  <si>
    <t>P13</t>
  </si>
  <si>
    <t>X373</t>
  </si>
  <si>
    <t>P14</t>
  </si>
  <si>
    <t>X374</t>
  </si>
  <si>
    <t>P15</t>
  </si>
  <si>
    <t>X375</t>
  </si>
  <si>
    <t>P16</t>
  </si>
  <si>
    <t>X376</t>
  </si>
  <si>
    <t>P17</t>
  </si>
  <si>
    <t>X377</t>
  </si>
  <si>
    <t>P18</t>
  </si>
  <si>
    <t>X378</t>
  </si>
  <si>
    <t>P19</t>
  </si>
  <si>
    <t>X379</t>
  </si>
  <si>
    <t>P20</t>
  </si>
  <si>
    <t>X380</t>
  </si>
  <si>
    <t>P21</t>
  </si>
  <si>
    <t>X381</t>
  </si>
  <si>
    <t>P22</t>
  </si>
  <si>
    <t>X382</t>
  </si>
  <si>
    <t>P23</t>
  </si>
  <si>
    <t>X383</t>
  </si>
  <si>
    <t>P24</t>
  </si>
  <si>
    <t>X384</t>
  </si>
  <si>
    <t xml:space="preserve">KP027 AUR-TPO ToxCast Phase I Single-point Screen </t>
  </si>
  <si>
    <t xml:space="preserve">n=1 </t>
  </si>
  <si>
    <t>n=2</t>
  </si>
  <si>
    <t>n+3</t>
  </si>
  <si>
    <t>stdev</t>
  </si>
  <si>
    <t>avg</t>
  </si>
  <si>
    <t>2 stdev</t>
  </si>
  <si>
    <t>IRP#:</t>
  </si>
  <si>
    <t>IRP-NHEERL/ISTD/SBB/KMC/2012-01-r0</t>
  </si>
  <si>
    <t>Subproject title:</t>
  </si>
  <si>
    <t>Adaptation of Thyroperoxidase Inhibition Assay to Screening Applications</t>
  </si>
  <si>
    <t>File</t>
  </si>
  <si>
    <t>KP032</t>
  </si>
  <si>
    <t>File Title</t>
  </si>
  <si>
    <t>AUR-TPO Training Set in 384 wp format</t>
  </si>
  <si>
    <t>Originating Date</t>
  </si>
  <si>
    <t xml:space="preserve">KP032 Screening Campaign for AUR-rTPO </t>
  </si>
  <si>
    <t>Proposed Timeline</t>
  </si>
  <si>
    <t>Objectives</t>
  </si>
  <si>
    <t>Use the AUR-rTPO assay in a screening application.</t>
  </si>
  <si>
    <t>Provide initial screening data on ToxCast Phase I, ToxCast Phase II, and E1K chemical libraries for TPO inhibition.</t>
  </si>
  <si>
    <t>Additional Details</t>
  </si>
  <si>
    <t>Outcome</t>
  </si>
  <si>
    <t>n=1</t>
  </si>
  <si>
    <t>n=3</t>
  </si>
  <si>
    <t>Date</t>
  </si>
  <si>
    <t>Day</t>
  </si>
  <si>
    <t>Monday</t>
  </si>
  <si>
    <t>Tuesday</t>
  </si>
  <si>
    <t>Notes</t>
  </si>
  <si>
    <t>For each n, all reagents were made separately to designate a completely different experiment.</t>
  </si>
  <si>
    <t>K1020 Lot # was generated as a large lot for all of the AUR-TPO screening for ToxCast libraries;</t>
  </si>
  <si>
    <t>thus each n used the same rat thyroid microsomal pool.</t>
  </si>
  <si>
    <t>Performed</t>
  </si>
  <si>
    <t>ToxCast Ph I plate received</t>
  </si>
  <si>
    <t>Thursday</t>
  </si>
  <si>
    <t>Barcode: TP0001194</t>
  </si>
  <si>
    <t>Sister plate with control chemicals pipetted on</t>
  </si>
  <si>
    <t>Single freeze thaw.  The sister plate was then kept in a room temperature dessicator through 11/26/2013.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</si>
  <si>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</si>
  <si>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</si>
  <si>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</si>
  <si>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</si>
  <si>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</si>
  <si>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</si>
  <si>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</si>
  <si>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</si>
  <si>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</si>
  <si>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</si>
  <si>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</si>
  <si>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</si>
  <si>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</si>
  <si>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</si>
  <si>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</si>
  <si>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</si>
  <si>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TX002805</t>
  </si>
  <si>
    <t>DMSO</t>
  </si>
  <si>
    <t>mM</t>
  </si>
  <si>
    <t>TX000769</t>
  </si>
  <si>
    <t>TX000687</t>
  </si>
  <si>
    <t>TX000971</t>
  </si>
  <si>
    <t>TX009154</t>
  </si>
  <si>
    <t>TX001541</t>
  </si>
  <si>
    <t>TX001424</t>
  </si>
  <si>
    <t>TX011585</t>
  </si>
  <si>
    <t>TX111595</t>
  </si>
  <si>
    <t>TX001557</t>
  </si>
  <si>
    <t>TX000884</t>
  </si>
  <si>
    <t>TX000834</t>
  </si>
  <si>
    <t>TX111591</t>
  </si>
  <si>
    <t>TX001420</t>
  </si>
  <si>
    <t>TX002825</t>
  </si>
  <si>
    <t>TX001419</t>
  </si>
  <si>
    <t>TX001623</t>
  </si>
  <si>
    <t>TX009153</t>
  </si>
  <si>
    <t>TX211591</t>
  </si>
  <si>
    <t>TX000947</t>
  </si>
  <si>
    <t>TX003702</t>
  </si>
  <si>
    <t>TX001594</t>
  </si>
  <si>
    <t>TX011580</t>
  </si>
  <si>
    <t>TX000657</t>
  </si>
  <si>
    <t>TX000659</t>
  </si>
  <si>
    <t>TX001537</t>
  </si>
  <si>
    <t>TX000763</t>
  </si>
  <si>
    <t>TX000912</t>
  </si>
  <si>
    <t>TX000828</t>
  </si>
  <si>
    <t>TX001432</t>
  </si>
  <si>
    <t>TX000982</t>
  </si>
  <si>
    <t>TX011592</t>
  </si>
  <si>
    <t>TX001433</t>
  </si>
  <si>
    <t>TX001447</t>
  </si>
  <si>
    <t>TX002802</t>
  </si>
  <si>
    <t>TX000689</t>
  </si>
  <si>
    <t>TX000814</t>
  </si>
  <si>
    <t>TX000864</t>
  </si>
  <si>
    <t>TX000717</t>
  </si>
  <si>
    <t>TX011582</t>
  </si>
  <si>
    <t>TX001414</t>
  </si>
  <si>
    <t>TX001606</t>
  </si>
  <si>
    <t>TX003540</t>
  </si>
  <si>
    <t>TX000872</t>
  </si>
  <si>
    <t>TX001577</t>
  </si>
  <si>
    <t>TX000957</t>
  </si>
  <si>
    <t>TX000677</t>
  </si>
  <si>
    <t>TX001548</t>
  </si>
  <si>
    <t>TX015143</t>
  </si>
  <si>
    <t>TX002806</t>
  </si>
  <si>
    <t>TX001428</t>
  </si>
  <si>
    <t>TX000832</t>
  </si>
  <si>
    <t>TX211595</t>
  </si>
  <si>
    <t>TX011610</t>
  </si>
  <si>
    <t>TX000986</t>
  </si>
  <si>
    <t>TX002814</t>
  </si>
  <si>
    <t>TX001534</t>
  </si>
  <si>
    <t>TX000880</t>
  </si>
  <si>
    <t>TX000896</t>
  </si>
  <si>
    <t>TX000870</t>
  </si>
  <si>
    <t>TX000667</t>
  </si>
  <si>
    <t>TX000959</t>
  </si>
  <si>
    <t>TX001554</t>
  </si>
  <si>
    <t>TX000738</t>
  </si>
  <si>
    <t>TX111587</t>
  </si>
  <si>
    <t>TX000890</t>
  </si>
  <si>
    <t>TX006533</t>
  </si>
  <si>
    <t>TX000767</t>
  </si>
  <si>
    <t>TX000809</t>
  </si>
  <si>
    <t>TX000696</t>
  </si>
  <si>
    <t>TX000685</t>
  </si>
  <si>
    <t>TX001547</t>
  </si>
  <si>
    <t>TX011581</t>
  </si>
  <si>
    <t>TX001544</t>
  </si>
  <si>
    <t>TX001409</t>
  </si>
  <si>
    <t>TX209150</t>
  </si>
  <si>
    <t>TX000973</t>
  </si>
  <si>
    <t>TX000916</t>
  </si>
  <si>
    <t>TX000723</t>
  </si>
  <si>
    <t>TX001603</t>
  </si>
  <si>
    <t>TX001572</t>
  </si>
  <si>
    <t>TX011589</t>
  </si>
  <si>
    <t>TX002844</t>
  </si>
  <si>
    <t>TX006537</t>
  </si>
  <si>
    <t>TX000918</t>
  </si>
  <si>
    <t>TX000848</t>
  </si>
  <si>
    <t>TX001429</t>
  </si>
  <si>
    <t>TX003708</t>
  </si>
  <si>
    <t>TX100653</t>
  </si>
  <si>
    <t>TX001440</t>
  </si>
  <si>
    <t>TX001411</t>
  </si>
  <si>
    <t>TX000944</t>
  </si>
  <si>
    <t>TX002810</t>
  </si>
  <si>
    <t>TX003698</t>
  </si>
  <si>
    <t>TX000734</t>
  </si>
  <si>
    <t>TX009159</t>
  </si>
  <si>
    <t>TX000799</t>
  </si>
  <si>
    <t>TX001425</t>
  </si>
  <si>
    <t>TX009152</t>
  </si>
  <si>
    <t>TX000679</t>
  </si>
  <si>
    <t>TX000661</t>
  </si>
  <si>
    <t>TX000752</t>
  </si>
  <si>
    <t>TX211587</t>
  </si>
  <si>
    <t>TX000750</t>
  </si>
  <si>
    <t>TX000860</t>
  </si>
  <si>
    <t>TX000952</t>
  </si>
  <si>
    <t>TX000988</t>
  </si>
  <si>
    <t>TX000693</t>
  </si>
  <si>
    <t>TX000939</t>
  </si>
  <si>
    <t>TX005545</t>
  </si>
  <si>
    <t>TX001418</t>
  </si>
  <si>
    <t>TX000673</t>
  </si>
  <si>
    <t>TX003700</t>
  </si>
  <si>
    <t>TX011588</t>
  </si>
  <si>
    <t>TX009150</t>
  </si>
  <si>
    <t>TX000818</t>
  </si>
  <si>
    <t>TX001583</t>
  </si>
  <si>
    <t>TX001449</t>
  </si>
  <si>
    <t>TX000920</t>
  </si>
  <si>
    <t>TX011595</t>
  </si>
  <si>
    <t>TX000999</t>
  </si>
  <si>
    <t>TX000787</t>
  </si>
  <si>
    <t>TX001408</t>
  </si>
  <si>
    <t>TX002842</t>
  </si>
  <si>
    <t>TX000852</t>
  </si>
  <si>
    <t>TX000732</t>
  </si>
  <si>
    <t>TX001617</t>
  </si>
  <si>
    <t>TX001619</t>
  </si>
  <si>
    <t>TX001434</t>
  </si>
  <si>
    <t>TX001550</t>
  </si>
  <si>
    <t>TX009148</t>
  </si>
  <si>
    <t>TX000902</t>
  </si>
  <si>
    <t>TX000969</t>
  </si>
  <si>
    <t>TX000785</t>
  </si>
  <si>
    <t>TX000892</t>
  </si>
  <si>
    <t>TX012606</t>
  </si>
  <si>
    <t>TX000822</t>
  </si>
  <si>
    <t>TX000900</t>
  </si>
  <si>
    <t>TX001415</t>
  </si>
  <si>
    <t>TX000759</t>
  </si>
  <si>
    <t>TX001450</t>
  </si>
  <si>
    <t>TX000856</t>
  </si>
  <si>
    <t>TX000926</t>
  </si>
  <si>
    <t>TX001535</t>
  </si>
  <si>
    <t>TX000781</t>
  </si>
  <si>
    <t>TX000842</t>
  </si>
  <si>
    <t>TX111585</t>
  </si>
  <si>
    <t>TX001423</t>
  </si>
  <si>
    <t>TX000955</t>
  </si>
  <si>
    <t>TX002804</t>
  </si>
  <si>
    <t>TX202800</t>
  </si>
  <si>
    <t>TX003365</t>
  </si>
  <si>
    <t>TX001601</t>
  </si>
  <si>
    <t>TX000824</t>
  </si>
  <si>
    <t>TX011587</t>
  </si>
  <si>
    <t>TX000924</t>
  </si>
  <si>
    <t>TX000888</t>
  </si>
  <si>
    <t>TX001536</t>
  </si>
  <si>
    <t>TX000725</t>
  </si>
  <si>
    <t>TX003535</t>
  </si>
  <si>
    <t>TX001580</t>
  </si>
  <si>
    <t>TX001604</t>
  </si>
  <si>
    <t>TX001533</t>
  </si>
  <si>
    <t>TX003720</t>
  </si>
  <si>
    <t>TX000783</t>
  </si>
  <si>
    <t>TX009149</t>
  </si>
  <si>
    <t>TX001421</t>
  </si>
  <si>
    <t>TX109150</t>
  </si>
  <si>
    <t>TX000779</t>
  </si>
  <si>
    <t>TX000878</t>
  </si>
  <si>
    <t>TX003711</t>
  </si>
  <si>
    <t>TX009156</t>
  </si>
  <si>
    <t>TX000845</t>
  </si>
  <si>
    <t>TX001553</t>
  </si>
  <si>
    <t>TX001404</t>
  </si>
  <si>
    <t>TX009155</t>
  </si>
  <si>
    <t>TX011591</t>
  </si>
  <si>
    <t>TX000736</t>
  </si>
  <si>
    <t>TX000838</t>
  </si>
  <si>
    <t>TX000820</t>
  </si>
  <si>
    <t>TX000803</t>
  </si>
  <si>
    <t>TX001442</t>
  </si>
  <si>
    <t>TX111582</t>
  </si>
  <si>
    <t>TX001608</t>
  </si>
  <si>
    <t>TX000683</t>
  </si>
  <si>
    <t>TX001551</t>
  </si>
  <si>
    <t>TX000702</t>
  </si>
  <si>
    <t>TX002846</t>
  </si>
  <si>
    <t>TX011590</t>
  </si>
  <si>
    <t>TX001416</t>
  </si>
  <si>
    <t>TX001446</t>
  </si>
  <si>
    <t>TX003699</t>
  </si>
  <si>
    <t>TX000700</t>
  </si>
  <si>
    <t>TX001598</t>
  </si>
  <si>
    <t>TX000789</t>
  </si>
  <si>
    <t>TX000854</t>
  </si>
  <si>
    <t>TX001430</t>
  </si>
  <si>
    <t>TX000744</t>
  </si>
  <si>
    <t>TX001545</t>
  </si>
  <si>
    <t>TX003697</t>
  </si>
  <si>
    <t>TX001549</t>
  </si>
  <si>
    <t>TX000898</t>
  </si>
  <si>
    <t>TX001571</t>
  </si>
  <si>
    <t>TX001441</t>
  </si>
  <si>
    <t>TX000949</t>
  </si>
  <si>
    <t>TX000742</t>
  </si>
  <si>
    <t>TX006535</t>
  </si>
  <si>
    <t>TX000977</t>
  </si>
  <si>
    <t>TX000793</t>
  </si>
  <si>
    <t>TX000730</t>
  </si>
  <si>
    <t>TX000761</t>
  </si>
  <si>
    <t>TX001592</t>
  </si>
  <si>
    <t>TX002823</t>
  </si>
  <si>
    <t>TX000934</t>
  </si>
  <si>
    <t>TX000945</t>
  </si>
  <si>
    <t>TX000663</t>
  </si>
  <si>
    <t>TX000754</t>
  </si>
  <si>
    <t>TX001540</t>
  </si>
  <si>
    <t>TX000713</t>
  </si>
  <si>
    <t>TX000665</t>
  </si>
  <si>
    <t>TX002800</t>
  </si>
  <si>
    <t>TX000840</t>
  </si>
  <si>
    <t>TX001588</t>
  </si>
  <si>
    <t>TX000710</t>
  </si>
  <si>
    <t>TX000876</t>
  </si>
  <si>
    <t>TX200653</t>
  </si>
  <si>
    <t>TX003710</t>
  </si>
  <si>
    <t>TX001546</t>
  </si>
  <si>
    <t>TX102800</t>
  </si>
  <si>
    <t>TX002811</t>
  </si>
  <si>
    <t>TX001555</t>
  </si>
  <si>
    <t>TX006525</t>
  </si>
  <si>
    <t>TX001539</t>
  </si>
  <si>
    <t>TX002809</t>
  </si>
  <si>
    <t>TX000795</t>
  </si>
  <si>
    <t>TX003715</t>
  </si>
  <si>
    <t>TX008205</t>
  </si>
  <si>
    <t>TX000721</t>
  </si>
  <si>
    <t>TX000826</t>
  </si>
  <si>
    <t>TX011584</t>
  </si>
  <si>
    <t>TX009157</t>
  </si>
  <si>
    <t>TX001448</t>
  </si>
  <si>
    <t>TX000811</t>
  </si>
  <si>
    <t>TX003363</t>
  </si>
  <si>
    <t>TX011583</t>
  </si>
  <si>
    <t>TX000908</t>
  </si>
  <si>
    <t>TX109149</t>
  </si>
  <si>
    <t>TX000910</t>
  </si>
  <si>
    <t>TX000904</t>
  </si>
  <si>
    <t>TX211585</t>
  </si>
  <si>
    <t>TX211582</t>
  </si>
  <si>
    <t>TX011594</t>
  </si>
  <si>
    <t>TX001001</t>
  </si>
  <si>
    <t>TX001589</t>
  </si>
  <si>
    <t>TX011611</t>
  </si>
  <si>
    <t>TX000771</t>
  </si>
  <si>
    <t>TX000894</t>
  </si>
  <si>
    <t>TX000862</t>
  </si>
  <si>
    <t>TX000728</t>
  </si>
  <si>
    <t>TX000997</t>
  </si>
  <si>
    <t>TX000715</t>
  </si>
  <si>
    <t>TX000671</t>
  </si>
  <si>
    <t>TX001417</t>
  </si>
  <si>
    <t>TX000691</t>
  </si>
  <si>
    <t>TX000777</t>
  </si>
  <si>
    <t>TX002777</t>
  </si>
  <si>
    <t>TX000719</t>
  </si>
  <si>
    <t>TX000914</t>
  </si>
  <si>
    <t>TX000757</t>
  </si>
  <si>
    <t>TX001435</t>
  </si>
  <si>
    <t>TX001412</t>
  </si>
  <si>
    <t>TX001552</t>
  </si>
  <si>
    <t>TX000695</t>
  </si>
  <si>
    <t>TX002838</t>
  </si>
  <si>
    <t>TX001570</t>
  </si>
  <si>
    <t>TX000951</t>
  </si>
  <si>
    <t>TX006534</t>
  </si>
  <si>
    <t>TX000815</t>
  </si>
  <si>
    <t>TX001431</t>
  </si>
  <si>
    <t>TX000966</t>
  </si>
  <si>
    <t>TX000669</t>
  </si>
  <si>
    <t>TX001422</t>
  </si>
  <si>
    <t>TX000773</t>
  </si>
  <si>
    <t>TX000906</t>
  </si>
  <si>
    <t>TX000712</t>
  </si>
  <si>
    <t>TX000928</t>
  </si>
  <si>
    <t>TX000704</t>
  </si>
  <si>
    <t>TX001402</t>
  </si>
  <si>
    <t>TX209149</t>
  </si>
  <si>
    <t>TX000868</t>
  </si>
  <si>
    <t>TX001582</t>
  </si>
  <si>
    <t>TX000740</t>
  </si>
  <si>
    <t>TX001401</t>
  </si>
  <si>
    <t>TX000953</t>
  </si>
  <si>
    <t>TX001538</t>
  </si>
  <si>
    <t>TX000653</t>
  </si>
  <si>
    <t>TX000922</t>
  </si>
  <si>
    <t>TX001003</t>
  </si>
  <si>
    <t>TX011593</t>
  </si>
  <si>
    <t>TX000708</t>
  </si>
  <si>
    <t>TX000765</t>
  </si>
  <si>
    <t>TX000965</t>
  </si>
  <si>
    <t>TX009151</t>
  </si>
  <si>
    <t>TX001543</t>
  </si>
  <si>
    <t>TX001405</t>
  </si>
  <si>
    <t>TX001406</t>
  </si>
  <si>
    <t>TX000967</t>
  </si>
  <si>
    <t>TX000698</t>
  </si>
  <si>
    <t>TX001426</t>
  </si>
  <si>
    <t>TX000801</t>
  </si>
  <si>
    <t>TX001611</t>
  </si>
  <si>
    <t>EPA_SAMPLE_ID</t>
  </si>
  <si>
    <t>ALIQUOT_SOLVENT</t>
  </si>
  <si>
    <t>ALIQUOT_CONC</t>
  </si>
  <si>
    <t>ALIQUOT_CONC_UNIT</t>
  </si>
  <si>
    <t>TP0001194</t>
  </si>
  <si>
    <t>COLUMN</t>
  </si>
  <si>
    <t>ROW</t>
  </si>
  <si>
    <t>WELL</t>
  </si>
  <si>
    <t>ALIQUOT_WELL_ID</t>
  </si>
  <si>
    <t>Kpaul</t>
  </si>
  <si>
    <t>MMB</t>
  </si>
  <si>
    <t>MMI</t>
  </si>
  <si>
    <t>ALIQUOT_PLATE_BARCODE_SOURCE</t>
  </si>
  <si>
    <t>SISTER_PLATE</t>
  </si>
  <si>
    <t>KP032_TP0001194_40uL</t>
  </si>
  <si>
    <t>DDZ</t>
  </si>
  <si>
    <t>MBT</t>
  </si>
  <si>
    <t>N1</t>
  </si>
  <si>
    <t>N2</t>
  </si>
  <si>
    <t>N3</t>
  </si>
  <si>
    <t>ASSAY_CONC_UNIT</t>
  </si>
  <si>
    <t>ASSAY_CONC</t>
  </si>
  <si>
    <t>uM</t>
  </si>
  <si>
    <t>MMI_1</t>
  </si>
  <si>
    <t>MMI_2</t>
  </si>
  <si>
    <t>Round 1 Screening: ToxCast Phase I Library</t>
  </si>
  <si>
    <t>Objective</t>
  </si>
  <si>
    <t>Screen 293 chemicals from ToxCast Phase I library first with biological n=3 to demonstrate validity of using single-point screening paradigm.</t>
  </si>
  <si>
    <t>CAS</t>
  </si>
  <si>
    <t>Chem Name</t>
  </si>
  <si>
    <t>Chem Abbrev</t>
  </si>
  <si>
    <t>Function</t>
  </si>
  <si>
    <t>Potency</t>
  </si>
  <si>
    <t>In Vitro</t>
  </si>
  <si>
    <t>Xenopus laevis explant</t>
  </si>
  <si>
    <t>In Vivo rodent</t>
  </si>
  <si>
    <t>previous AUR-rTPO IC50 (uM)</t>
  </si>
  <si>
    <t>89-71-4</t>
  </si>
  <si>
    <t>methyl 2-methylbenzoate</t>
  </si>
  <si>
    <t>negative</t>
  </si>
  <si>
    <t>na</t>
  </si>
  <si>
    <t>yes</t>
  </si>
  <si>
    <t>unknown</t>
  </si>
  <si>
    <t>486-66-8</t>
  </si>
  <si>
    <t>daidzein</t>
  </si>
  <si>
    <t xml:space="preserve">positive </t>
  </si>
  <si>
    <t>weak</t>
  </si>
  <si>
    <t>no</t>
  </si>
  <si>
    <t>149-30-4</t>
  </si>
  <si>
    <t>2-mercaptobenzothiazole</t>
  </si>
  <si>
    <t>strong</t>
  </si>
  <si>
    <t>60-56-0</t>
  </si>
  <si>
    <t>methimazole</t>
  </si>
  <si>
    <t>*duplicate curve of MMI, i.e. MMI_1 is a whole curve with 8 pts, repeated asa MMI_2.</t>
  </si>
  <si>
    <t>??</t>
  </si>
  <si>
    <t>tbd</t>
  </si>
  <si>
    <t>control</t>
  </si>
  <si>
    <t>no H2O2</t>
  </si>
  <si>
    <t>background</t>
  </si>
  <si>
    <t>vehicle</t>
  </si>
  <si>
    <t>max response</t>
  </si>
  <si>
    <t>Round 2 Screening: ToxCast Phase II Library</t>
  </si>
  <si>
    <t>Screen 767 chemicals from ToxCast Phase II library to continue screening campaign.</t>
  </si>
  <si>
    <t>Plate 2</t>
  </si>
  <si>
    <t>Plate 3</t>
  </si>
  <si>
    <t>Plate 4</t>
  </si>
  <si>
    <t>Round 3 Screening: ToxCast E1K Library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</si>
</sst>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8"/>
      <color indexed="8"/>
      <name val="Arial"/>
    </font>
    <font>
      <b/>
      <sz val="10"/>
      <color indexed="8"/>
      <name val="Arial"/>
      <family val="2"/>
    </font>
    <font>
      <sz val="10"/>
      <color indexed="46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22"/>
      </right>
      <top style="thin">
        <color indexed="8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8"/>
      </top>
      <bottom style="thin">
        <color indexed="22"/>
      </bottom>
      <diagonal/>
    </border>
    <border>
      <left style="thin">
        <color indexed="22"/>
      </left>
      <right style="thin">
        <color indexed="8"/>
      </right>
      <top style="thin">
        <color indexed="8"/>
      </top>
      <bottom style="thin">
        <color indexed="22"/>
      </bottom>
      <diagonal/>
    </border>
    <border>
      <left style="thin">
        <color indexed="8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22"/>
      </right>
      <top style="thin">
        <color indexed="22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8"/>
      </bottom>
      <diagonal/>
    </border>
    <border>
      <left style="thin">
        <color indexed="22"/>
      </left>
      <right style="thin">
        <color indexed="8"/>
      </right>
      <top style="thin">
        <color indexed="22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1" fontId="1" fillId="2" borderId="2" xfId="0" applyNumberFormat="1" applyFont="1" applyFill="1" applyBorder="1" applyAlignment="1">
      <alignment horizontal="right"/>
    </xf>
    <xf numFmtId="1" fontId="1" fillId="2" borderId="3" xfId="0" applyNumberFormat="1" applyFont="1" applyFill="1" applyBorder="1" applyAlignment="1">
      <alignment horizontal="right"/>
    </xf>
    <xf numFmtId="1" fontId="1" fillId="2" borderId="4" xfId="0" applyNumberFormat="1" applyFont="1" applyFill="1" applyBorder="1" applyAlignment="1">
      <alignment horizontal="right"/>
    </xf>
    <xf numFmtId="1" fontId="1" fillId="2" borderId="5" xfId="0" applyNumberFormat="1" applyFont="1" applyFill="1" applyBorder="1" applyAlignment="1">
      <alignment horizontal="right"/>
    </xf>
    <xf numFmtId="1" fontId="1" fillId="2" borderId="1" xfId="0" applyNumberFormat="1" applyFont="1" applyFill="1" applyBorder="1" applyAlignment="1">
      <alignment horizontal="right"/>
    </xf>
    <xf numFmtId="1" fontId="1" fillId="2" borderId="6" xfId="0" applyNumberFormat="1" applyFont="1" applyFill="1" applyBorder="1" applyAlignment="1">
      <alignment horizontal="right"/>
    </xf>
    <xf numFmtId="1" fontId="1" fillId="2" borderId="7" xfId="0" applyNumberFormat="1" applyFont="1" applyFill="1" applyBorder="1" applyAlignment="1">
      <alignment horizontal="right"/>
    </xf>
    <xf numFmtId="1" fontId="1" fillId="2" borderId="8" xfId="0" applyNumberFormat="1" applyFont="1" applyFill="1" applyBorder="1" applyAlignment="1">
      <alignment horizontal="right"/>
    </xf>
    <xf numFmtId="1" fontId="1" fillId="2" borderId="9" xfId="0" applyNumberFormat="1" applyFont="1" applyFill="1" applyBorder="1" applyAlignment="1">
      <alignment horizontal="right"/>
    </xf>
    <xf numFmtId="0" fontId="2" fillId="3" borderId="10" xfId="0" applyFont="1" applyFill="1" applyBorder="1"/>
    <xf numFmtId="0" fontId="2" fillId="3" borderId="10" xfId="0" applyFont="1" applyFill="1" applyBorder="1" applyAlignment="1">
      <alignment horizontal="left"/>
    </xf>
    <xf numFmtId="1" fontId="3" fillId="0" borderId="0" xfId="0" applyNumberFormat="1" applyFont="1"/>
    <xf numFmtId="1" fontId="1" fillId="4" borderId="2" xfId="0" applyNumberFormat="1" applyFont="1" applyFill="1" applyBorder="1" applyAlignment="1">
      <alignment horizontal="right"/>
    </xf>
    <xf numFmtId="1" fontId="1" fillId="4" borderId="1" xfId="0" applyNumberFormat="1" applyFont="1" applyFill="1" applyBorder="1" applyAlignment="1">
      <alignment horizontal="right"/>
    </xf>
    <xf numFmtId="1" fontId="1" fillId="4" borderId="3" xfId="0" applyNumberFormat="1" applyFont="1" applyFill="1" applyBorder="1" applyAlignment="1">
      <alignment horizontal="right"/>
    </xf>
    <xf numFmtId="1" fontId="0" fillId="0" borderId="0" xfId="0" applyNumberFormat="1"/>
    <xf numFmtId="1" fontId="1" fillId="5" borderId="5" xfId="0" applyNumberFormat="1" applyFont="1" applyFill="1" applyBorder="1" applyAlignment="1">
      <alignment horizontal="right"/>
    </xf>
    <xf numFmtId="1" fontId="1" fillId="5" borderId="1" xfId="0" applyNumberFormat="1" applyFont="1" applyFill="1" applyBorder="1" applyAlignment="1">
      <alignment horizontal="right"/>
    </xf>
    <xf numFmtId="1" fontId="1" fillId="5" borderId="8" xfId="0" applyNumberFormat="1" applyFont="1" applyFill="1" applyBorder="1" applyAlignment="1">
      <alignment horizontal="right"/>
    </xf>
    <xf numFmtId="1" fontId="1" fillId="5" borderId="3" xfId="0" applyNumberFormat="1" applyFont="1" applyFill="1" applyBorder="1" applyAlignment="1">
      <alignment horizontal="right"/>
    </xf>
    <xf numFmtId="1" fontId="1" fillId="6" borderId="7" xfId="0" applyNumberFormat="1" applyFont="1" applyFill="1" applyBorder="1" applyAlignment="1">
      <alignment horizontal="right"/>
    </xf>
    <xf numFmtId="1" fontId="1" fillId="6" borderId="5" xfId="0" applyNumberFormat="1" applyFont="1" applyFill="1" applyBorder="1" applyAlignment="1">
      <alignment horizontal="right"/>
    </xf>
    <xf numFmtId="1" fontId="1" fillId="6" borderId="1" xfId="0" applyNumberFormat="1" applyFont="1" applyFill="1" applyBorder="1" applyAlignment="1">
      <alignment horizontal="right"/>
    </xf>
    <xf numFmtId="1" fontId="1" fillId="6" borderId="8" xfId="0" applyNumberFormat="1" applyFont="1" applyFill="1" applyBorder="1" applyAlignment="1">
      <alignment horizontal="right"/>
    </xf>
    <xf numFmtId="0" fontId="4" fillId="0" borderId="11" xfId="0" applyFont="1" applyBorder="1" applyAlignment="1">
      <alignment wrapText="1"/>
    </xf>
    <xf numFmtId="0" fontId="4" fillId="0" borderId="0" xfId="0" applyFont="1" applyBorder="1" applyAlignment="1">
      <alignment wrapText="1"/>
    </xf>
    <xf numFmtId="14" fontId="0" fillId="0" borderId="0" xfId="0" applyNumberFormat="1" applyBorder="1" applyAlignment="1">
      <alignment horizontal="left"/>
    </xf>
    <xf numFmtId="0" fontId="6" fillId="0" borderId="0" xfId="0" applyFont="1"/>
    <xf numFmtId="14" fontId="0" fillId="0" borderId="0" xfId="0" applyNumberFormat="1"/>
    <xf numFmtId="0" fontId="7" fillId="0" borderId="0" xfId="0" applyFont="1"/>
    <xf numFmtId="0" fontId="0" fillId="0" borderId="0" xfId="0" applyBorder="1" applyAlignment="1"/>
    <xf numFmtId="0" fontId="4" fillId="0" borderId="0" xfId="0" applyFont="1"/>
    <xf numFmtId="0" fontId="8" fillId="0" borderId="0" xfId="0" applyFont="1"/>
    <xf numFmtId="0" fontId="8" fillId="0" borderId="0" xfId="0" applyFont="1" applyBorder="1" applyAlignment="1"/>
    <xf numFmtId="0" fontId="8" fillId="0" borderId="0" xfId="0" applyFont="1" applyFill="1" applyBorder="1" applyAlignment="1"/>
    <xf numFmtId="14" fontId="8" fillId="0" borderId="0" xfId="0" applyNumberFormat="1" applyFont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1" fontId="8" fillId="0" borderId="0" xfId="0" applyNumberFormat="1" applyFont="1"/>
    <xf numFmtId="0" fontId="0" fillId="7" borderId="11" xfId="0" applyFill="1" applyBorder="1"/>
    <xf numFmtId="0" fontId="0" fillId="0" borderId="11" xfId="0" applyBorder="1"/>
    <xf numFmtId="0" fontId="0" fillId="0" borderId="12" xfId="0" applyBorder="1"/>
    <xf numFmtId="0" fontId="0" fillId="6" borderId="15" xfId="0" applyFill="1" applyBorder="1"/>
    <xf numFmtId="0" fontId="0" fillId="8" borderId="15" xfId="0" applyFill="1" applyBorder="1"/>
    <xf numFmtId="0" fontId="0" fillId="9" borderId="15" xfId="0" applyFill="1" applyBorder="1"/>
    <xf numFmtId="0" fontId="0" fillId="6" borderId="16" xfId="0" applyFill="1" applyBorder="1"/>
    <xf numFmtId="0" fontId="0" fillId="8" borderId="16" xfId="0" applyFill="1" applyBorder="1"/>
    <xf numFmtId="0" fontId="0" fillId="0" borderId="14" xfId="0" applyBorder="1"/>
    <xf numFmtId="0" fontId="0" fillId="9" borderId="16" xfId="0" applyFill="1" applyBorder="1"/>
    <xf numFmtId="0" fontId="0" fillId="6" borderId="17" xfId="0" applyFill="1" applyBorder="1"/>
    <xf numFmtId="0" fontId="0" fillId="5" borderId="15" xfId="0" applyFill="1" applyBorder="1"/>
    <xf numFmtId="0" fontId="0" fillId="5" borderId="16" xfId="0" applyFill="1" applyBorder="1"/>
    <xf numFmtId="0" fontId="0" fillId="8" borderId="17" xfId="0" applyFill="1" applyBorder="1"/>
    <xf numFmtId="0" fontId="0" fillId="5" borderId="17" xfId="0" applyFill="1" applyBorder="1"/>
    <xf numFmtId="0" fontId="0" fillId="9" borderId="11" xfId="0" applyFill="1" applyBorder="1"/>
    <xf numFmtId="0" fontId="0" fillId="4" borderId="15" xfId="0" applyFill="1" applyBorder="1"/>
    <xf numFmtId="0" fontId="0" fillId="4" borderId="16" xfId="0" applyFill="1" applyBorder="1"/>
    <xf numFmtId="0" fontId="0" fillId="4" borderId="17" xfId="0" applyFill="1" applyBorder="1"/>
    <xf numFmtId="0" fontId="9" fillId="0" borderId="11" xfId="0" applyFont="1" applyBorder="1" applyAlignment="1">
      <alignment wrapText="1"/>
    </xf>
    <xf numFmtId="0" fontId="10" fillId="0" borderId="11" xfId="0" applyFont="1" applyFill="1" applyBorder="1" applyAlignment="1">
      <alignment horizontal="left" wrapText="1"/>
    </xf>
    <xf numFmtId="0" fontId="0" fillId="6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5" borderId="11" xfId="0" applyFill="1" applyBorder="1" applyAlignment="1">
      <alignment wrapText="1"/>
    </xf>
    <xf numFmtId="1" fontId="10" fillId="0" borderId="11" xfId="0" applyNumberFormat="1" applyFont="1" applyBorder="1" applyAlignment="1">
      <alignment horizontal="left" wrapText="1"/>
    </xf>
    <xf numFmtId="0" fontId="10" fillId="4" borderId="11" xfId="0" applyFont="1" applyFill="1" applyBorder="1" applyAlignment="1">
      <alignment horizontal="left" wrapText="1"/>
    </xf>
    <xf numFmtId="0" fontId="0" fillId="10" borderId="11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11" borderId="11" xfId="0" applyFill="1" applyBorder="1" applyAlignment="1">
      <alignment wrapText="1"/>
    </xf>
    <xf numFmtId="0" fontId="0" fillId="12" borderId="11" xfId="0" applyFill="1" applyBorder="1" applyAlignment="1">
      <alignment wrapText="1"/>
    </xf>
    <xf numFmtId="0" fontId="0" fillId="7" borderId="11" xfId="0" applyFill="1" applyBorder="1" applyAlignment="1">
      <alignment wrapText="1"/>
    </xf>
    <xf numFmtId="0" fontId="0" fillId="0" borderId="0" xfId="0" applyFill="1" applyBorder="1"/>
    <xf numFmtId="0" fontId="0" fillId="0" borderId="0" xfId="0" applyBorder="1"/>
    <xf numFmtId="0" fontId="0" fillId="13" borderId="11" xfId="0" applyFill="1" applyBorder="1"/>
    <xf numFmtId="0" fontId="0" fillId="8" borderId="11" xfId="0" applyFill="1" applyBorder="1"/>
    <xf numFmtId="0" fontId="0" fillId="0" borderId="11" xfId="0" applyBorder="1" applyAlignment="1">
      <alignment horizontal="left"/>
    </xf>
    <xf numFmtId="0" fontId="5" fillId="0" borderId="11" xfId="0" applyFont="1" applyBorder="1" applyAlignment="1">
      <alignment horizontal="left" wrapText="1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1" xfId="0" applyBorder="1" applyAlignment="1">
      <alignment horizontal="left" wrapText="1"/>
    </xf>
    <xf numFmtId="14" fontId="0" fillId="0" borderId="12" xfId="0" applyNumberFormat="1" applyBorder="1" applyAlignment="1">
      <alignment horizontal="left"/>
    </xf>
    <xf numFmtId="14" fontId="0" fillId="0" borderId="13" xfId="0" applyNumberFormat="1" applyBorder="1" applyAlignment="1">
      <alignment horizontal="left"/>
    </xf>
    <xf numFmtId="14" fontId="0" fillId="0" borderId="14" xfId="0" applyNumberFormat="1" applyBorder="1" applyAlignment="1">
      <alignment horizontal="left"/>
    </xf>
    <xf numFmtId="0" fontId="0" fillId="0" borderId="18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topLeftCell="A7" workbookViewId="0">
      <selection activeCell="D25" sqref="D25"/>
    </sheetView>
  </sheetViews>
  <sheetFormatPr defaultRowHeight="12.75" x14ac:dyDescent="0.2"/>
  <cols>
    <col min="1" max="1" width="12.28515625" customWidth="1"/>
    <col min="2" max="2" width="10.140625" bestFit="1" customWidth="1"/>
    <col min="4" max="4" width="11.85546875" customWidth="1"/>
    <col min="5" max="5" width="12.28515625" customWidth="1"/>
    <col min="6" max="6" width="10.42578125" customWidth="1"/>
  </cols>
  <sheetData>
    <row r="1" spans="1:10" ht="15" x14ac:dyDescent="0.25">
      <c r="A1" s="25" t="s">
        <v>775</v>
      </c>
      <c r="B1" s="75" t="s">
        <v>776</v>
      </c>
      <c r="C1" s="75"/>
      <c r="D1" s="75"/>
      <c r="E1" s="75"/>
      <c r="F1" s="75"/>
      <c r="G1" s="75"/>
      <c r="H1" s="75"/>
      <c r="I1" s="75"/>
    </row>
    <row r="2" spans="1:10" ht="30" x14ac:dyDescent="0.25">
      <c r="A2" s="25" t="s">
        <v>777</v>
      </c>
      <c r="B2" s="76" t="s">
        <v>778</v>
      </c>
      <c r="C2" s="76"/>
      <c r="D2" s="76"/>
      <c r="E2" s="76"/>
      <c r="F2" s="76"/>
      <c r="G2" s="76"/>
      <c r="H2" s="76"/>
      <c r="I2" s="76"/>
    </row>
    <row r="3" spans="1:10" ht="15" x14ac:dyDescent="0.25">
      <c r="A3" s="25" t="s">
        <v>779</v>
      </c>
      <c r="B3" s="77" t="s">
        <v>780</v>
      </c>
      <c r="C3" s="78"/>
      <c r="D3" s="78"/>
      <c r="E3" s="78"/>
      <c r="F3" s="78"/>
      <c r="G3" s="78"/>
      <c r="H3" s="78"/>
      <c r="I3" s="79"/>
    </row>
    <row r="4" spans="1:10" ht="15" x14ac:dyDescent="0.25">
      <c r="A4" s="25" t="s">
        <v>781</v>
      </c>
      <c r="B4" s="80" t="s">
        <v>782</v>
      </c>
      <c r="C4" s="80"/>
      <c r="D4" s="80"/>
      <c r="E4" s="80"/>
      <c r="F4" s="80"/>
      <c r="G4" s="80"/>
      <c r="H4" s="80"/>
      <c r="I4" s="80"/>
    </row>
    <row r="5" spans="1:10" ht="30" x14ac:dyDescent="0.25">
      <c r="A5" s="25" t="s">
        <v>783</v>
      </c>
      <c r="B5" s="81">
        <v>41477</v>
      </c>
      <c r="C5" s="82"/>
      <c r="D5" s="82"/>
      <c r="E5" s="82"/>
      <c r="F5" s="82"/>
      <c r="G5" s="82"/>
      <c r="H5" s="82"/>
      <c r="I5" s="83"/>
    </row>
    <row r="6" spans="1:10" ht="15" x14ac:dyDescent="0.25">
      <c r="A6" s="26"/>
      <c r="B6" s="27"/>
      <c r="C6" s="27"/>
      <c r="D6" s="27"/>
      <c r="E6" s="27"/>
      <c r="F6" s="27"/>
      <c r="G6" s="27"/>
      <c r="H6" s="27"/>
      <c r="I6" s="27"/>
    </row>
    <row r="7" spans="1:10" ht="18.75" x14ac:dyDescent="0.3">
      <c r="A7" s="28" t="s">
        <v>784</v>
      </c>
    </row>
    <row r="8" spans="1:10" x14ac:dyDescent="0.2">
      <c r="A8" s="29">
        <v>41477</v>
      </c>
    </row>
    <row r="9" spans="1:10" x14ac:dyDescent="0.2">
      <c r="A9" s="33" t="s">
        <v>801</v>
      </c>
    </row>
    <row r="11" spans="1:10" x14ac:dyDescent="0.2">
      <c r="A11" s="30" t="s">
        <v>785</v>
      </c>
      <c r="D11" s="31"/>
      <c r="E11" s="31"/>
      <c r="F11" s="31"/>
      <c r="G11" s="31"/>
      <c r="H11" s="31"/>
      <c r="I11" s="31"/>
      <c r="J11" s="31"/>
    </row>
    <row r="12" spans="1:10" x14ac:dyDescent="0.2">
      <c r="A12" s="30"/>
      <c r="B12" s="33" t="s">
        <v>793</v>
      </c>
      <c r="C12" s="33" t="s">
        <v>794</v>
      </c>
      <c r="D12" s="34" t="s">
        <v>797</v>
      </c>
      <c r="E12" s="31"/>
      <c r="F12" s="31"/>
      <c r="G12" s="31"/>
      <c r="H12" s="31"/>
      <c r="I12" s="31"/>
      <c r="J12" s="31"/>
    </row>
    <row r="13" spans="1:10" ht="25.5" x14ac:dyDescent="0.2">
      <c r="A13" s="37" t="s">
        <v>802</v>
      </c>
      <c r="B13" s="36">
        <v>41599</v>
      </c>
      <c r="C13" s="33" t="s">
        <v>803</v>
      </c>
      <c r="D13" s="34" t="s">
        <v>804</v>
      </c>
      <c r="E13" s="31"/>
      <c r="F13" s="31"/>
      <c r="G13" s="31"/>
      <c r="H13" s="31"/>
      <c r="I13" s="31"/>
      <c r="J13" s="31"/>
    </row>
    <row r="14" spans="1:10" ht="51" x14ac:dyDescent="0.2">
      <c r="A14" s="37" t="s">
        <v>805</v>
      </c>
      <c r="B14" s="36">
        <v>41603</v>
      </c>
      <c r="C14" s="33" t="s">
        <v>795</v>
      </c>
      <c r="D14" s="34" t="s">
        <v>806</v>
      </c>
      <c r="E14" s="31"/>
      <c r="F14" s="31"/>
      <c r="G14" s="31"/>
      <c r="H14" s="31"/>
      <c r="I14" s="31"/>
      <c r="J14" s="31"/>
    </row>
    <row r="15" spans="1:10" x14ac:dyDescent="0.2">
      <c r="A15" s="33" t="s">
        <v>791</v>
      </c>
      <c r="B15" s="29">
        <v>41603</v>
      </c>
      <c r="C15" s="33" t="s">
        <v>795</v>
      </c>
      <c r="D15" s="34" t="s">
        <v>798</v>
      </c>
      <c r="E15" s="31"/>
      <c r="F15" s="31"/>
      <c r="G15" s="31"/>
      <c r="H15" s="31"/>
      <c r="I15" s="31"/>
      <c r="J15" s="31"/>
    </row>
    <row r="16" spans="1:10" x14ac:dyDescent="0.2">
      <c r="A16" s="33" t="s">
        <v>770</v>
      </c>
      <c r="B16" s="29">
        <v>41603</v>
      </c>
      <c r="C16" s="33" t="s">
        <v>795</v>
      </c>
      <c r="D16" s="34" t="s">
        <v>799</v>
      </c>
      <c r="E16" s="31"/>
      <c r="F16" s="31"/>
      <c r="G16" s="31"/>
      <c r="H16" s="31"/>
      <c r="I16" s="31"/>
      <c r="J16" s="31"/>
    </row>
    <row r="17" spans="1:10" x14ac:dyDescent="0.2">
      <c r="A17" s="33" t="s">
        <v>792</v>
      </c>
      <c r="B17" s="29">
        <v>41604</v>
      </c>
      <c r="C17" s="33" t="s">
        <v>796</v>
      </c>
      <c r="D17" s="35" t="s">
        <v>800</v>
      </c>
      <c r="E17" s="31"/>
      <c r="F17" s="31"/>
      <c r="G17" s="31"/>
      <c r="H17" s="31"/>
      <c r="I17" s="31"/>
      <c r="J17" s="31"/>
    </row>
    <row r="18" spans="1:10" x14ac:dyDescent="0.2">
      <c r="A18" s="33"/>
      <c r="D18" s="31"/>
      <c r="E18" s="31"/>
      <c r="F18" s="31"/>
      <c r="G18" s="31"/>
      <c r="H18" s="31"/>
      <c r="I18" s="31"/>
      <c r="J18" s="31"/>
    </row>
    <row r="19" spans="1:10" x14ac:dyDescent="0.2">
      <c r="A19" s="30"/>
      <c r="D19" s="31"/>
      <c r="E19" s="31"/>
      <c r="F19" s="31"/>
      <c r="G19" s="31"/>
      <c r="H19" s="31"/>
      <c r="I19" s="31"/>
      <c r="J19" s="31"/>
    </row>
    <row r="20" spans="1:10" x14ac:dyDescent="0.2">
      <c r="A20" s="30" t="s">
        <v>786</v>
      </c>
    </row>
    <row r="21" spans="1:10" x14ac:dyDescent="0.2">
      <c r="A21">
        <v>1</v>
      </c>
      <c r="B21" t="s">
        <v>787</v>
      </c>
    </row>
    <row r="22" spans="1:10" x14ac:dyDescent="0.2">
      <c r="A22">
        <v>2</v>
      </c>
      <c r="B22" t="s">
        <v>788</v>
      </c>
    </row>
    <row r="24" spans="1:10" x14ac:dyDescent="0.2">
      <c r="A24" s="30" t="s">
        <v>789</v>
      </c>
    </row>
    <row r="25" spans="1:10" x14ac:dyDescent="0.2">
      <c r="A25" s="30"/>
    </row>
    <row r="26" spans="1:10" x14ac:dyDescent="0.2">
      <c r="A26" s="30"/>
    </row>
    <row r="27" spans="1:10" x14ac:dyDescent="0.2">
      <c r="A27" s="30"/>
    </row>
    <row r="28" spans="1:10" x14ac:dyDescent="0.2">
      <c r="A28" s="30"/>
    </row>
    <row r="29" spans="1:10" ht="15" x14ac:dyDescent="0.25">
      <c r="A29" s="32"/>
    </row>
    <row r="30" spans="1:10" ht="15" x14ac:dyDescent="0.25">
      <c r="A30" s="32" t="s">
        <v>790</v>
      </c>
    </row>
  </sheetData>
  <mergeCells count="5">
    <mergeCell ref="B1:I1"/>
    <mergeCell ref="B2:I2"/>
    <mergeCell ref="B3:I3"/>
    <mergeCell ref="B4:I4"/>
    <mergeCell ref="B5:I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9"/>
  <sheetViews>
    <sheetView topLeftCell="H115" workbookViewId="0">
      <selection activeCell="A8" sqref="A8:Z24"/>
    </sheetView>
  </sheetViews>
  <sheetFormatPr defaultRowHeight="12.75" x14ac:dyDescent="0.2"/>
  <cols>
    <col min="1" max="1" width="9.7109375" bestFit="1" customWidth="1"/>
    <col min="3" max="3" width="11" customWidth="1"/>
  </cols>
  <sheetData>
    <row r="1" spans="1:26" ht="18.75" x14ac:dyDescent="0.3">
      <c r="A1" s="28" t="s">
        <v>784</v>
      </c>
    </row>
    <row r="2" spans="1:26" x14ac:dyDescent="0.2">
      <c r="A2" s="29">
        <v>41477</v>
      </c>
    </row>
    <row r="4" spans="1:26" ht="15" x14ac:dyDescent="0.25">
      <c r="A4" s="32" t="s">
        <v>1161</v>
      </c>
    </row>
    <row r="5" spans="1:26" ht="15" x14ac:dyDescent="0.25">
      <c r="A5" s="32"/>
    </row>
    <row r="6" spans="1:26" ht="15" x14ac:dyDescent="0.25">
      <c r="A6" s="32" t="s">
        <v>1162</v>
      </c>
      <c r="B6" t="s">
        <v>1163</v>
      </c>
    </row>
    <row r="7" spans="1:26" ht="15" x14ac:dyDescent="0.25">
      <c r="A7" s="32"/>
    </row>
    <row r="8" spans="1:26" ht="13.5" thickBot="1" x14ac:dyDescent="0.25">
      <c r="C8">
        <v>1</v>
      </c>
      <c r="D8">
        <v>2</v>
      </c>
      <c r="E8">
        <v>3</v>
      </c>
      <c r="F8">
        <v>4</v>
      </c>
      <c r="G8">
        <v>5</v>
      </c>
      <c r="H8">
        <v>6</v>
      </c>
      <c r="I8">
        <v>7</v>
      </c>
      <c r="J8">
        <v>8</v>
      </c>
      <c r="K8">
        <v>9</v>
      </c>
      <c r="L8">
        <v>10</v>
      </c>
      <c r="M8">
        <v>11</v>
      </c>
      <c r="N8">
        <v>12</v>
      </c>
      <c r="O8">
        <v>13</v>
      </c>
      <c r="P8">
        <v>14</v>
      </c>
      <c r="Q8">
        <v>15</v>
      </c>
      <c r="R8">
        <v>16</v>
      </c>
      <c r="S8">
        <v>17</v>
      </c>
      <c r="T8">
        <v>18</v>
      </c>
      <c r="U8">
        <v>19</v>
      </c>
      <c r="V8">
        <v>20</v>
      </c>
      <c r="W8">
        <v>21</v>
      </c>
      <c r="X8">
        <v>22</v>
      </c>
      <c r="Y8">
        <v>23</v>
      </c>
      <c r="Z8">
        <v>24</v>
      </c>
    </row>
    <row r="9" spans="1:26" x14ac:dyDescent="0.2">
      <c r="A9">
        <v>1</v>
      </c>
      <c r="B9" t="s">
        <v>807</v>
      </c>
      <c r="C9" s="40" t="s">
        <v>824</v>
      </c>
      <c r="D9" s="41">
        <v>16</v>
      </c>
      <c r="E9" s="41">
        <v>31</v>
      </c>
      <c r="F9" s="41">
        <v>46</v>
      </c>
      <c r="G9" s="41">
        <v>61</v>
      </c>
      <c r="H9" s="41">
        <v>77</v>
      </c>
      <c r="I9" s="41">
        <v>92</v>
      </c>
      <c r="J9" s="41">
        <v>107</v>
      </c>
      <c r="K9" s="41">
        <v>122</v>
      </c>
      <c r="L9" s="42">
        <v>137</v>
      </c>
      <c r="M9" s="43" t="s">
        <v>1146</v>
      </c>
      <c r="N9" s="44" t="s">
        <v>1159</v>
      </c>
      <c r="O9" s="40" t="s">
        <v>824</v>
      </c>
      <c r="P9" s="41">
        <v>167</v>
      </c>
      <c r="Q9" s="41">
        <v>182</v>
      </c>
      <c r="R9" s="41">
        <v>197</v>
      </c>
      <c r="S9" s="41">
        <v>212</v>
      </c>
      <c r="T9" s="41">
        <v>227</v>
      </c>
      <c r="U9" s="41">
        <v>242</v>
      </c>
      <c r="V9" s="41">
        <v>257</v>
      </c>
      <c r="W9" s="41">
        <v>272</v>
      </c>
      <c r="X9" s="41">
        <v>287</v>
      </c>
      <c r="Y9" s="45">
        <v>302</v>
      </c>
      <c r="Z9" s="40" t="s">
        <v>824</v>
      </c>
    </row>
    <row r="10" spans="1:26" ht="13.5" thickBot="1" x14ac:dyDescent="0.25">
      <c r="A10">
        <v>2</v>
      </c>
      <c r="B10" t="s">
        <v>808</v>
      </c>
      <c r="C10" s="41">
        <v>1</v>
      </c>
      <c r="D10" s="40" t="s">
        <v>824</v>
      </c>
      <c r="E10" s="41">
        <v>32</v>
      </c>
      <c r="F10" s="41">
        <v>47</v>
      </c>
      <c r="G10" s="41">
        <v>62</v>
      </c>
      <c r="H10" s="41">
        <v>78</v>
      </c>
      <c r="I10" s="41">
        <v>93</v>
      </c>
      <c r="J10" s="41">
        <v>108</v>
      </c>
      <c r="K10" s="41">
        <v>123</v>
      </c>
      <c r="L10" s="42">
        <v>138</v>
      </c>
      <c r="M10" s="46" t="s">
        <v>1146</v>
      </c>
      <c r="N10" s="47" t="s">
        <v>1159</v>
      </c>
      <c r="O10" s="48">
        <v>152</v>
      </c>
      <c r="P10" s="40" t="s">
        <v>824</v>
      </c>
      <c r="Q10" s="41">
        <v>183</v>
      </c>
      <c r="R10" s="41">
        <v>198</v>
      </c>
      <c r="S10" s="41">
        <v>213</v>
      </c>
      <c r="T10" s="41">
        <v>228</v>
      </c>
      <c r="U10" s="41">
        <v>243</v>
      </c>
      <c r="V10" s="41">
        <v>258</v>
      </c>
      <c r="W10" s="41">
        <v>273</v>
      </c>
      <c r="X10" s="41">
        <v>288</v>
      </c>
      <c r="Y10" s="49">
        <v>303</v>
      </c>
      <c r="Z10" s="40" t="s">
        <v>824</v>
      </c>
    </row>
    <row r="11" spans="1:26" x14ac:dyDescent="0.2">
      <c r="A11">
        <v>3</v>
      </c>
      <c r="B11" t="s">
        <v>809</v>
      </c>
      <c r="C11" s="41">
        <v>2</v>
      </c>
      <c r="D11" s="41">
        <v>17</v>
      </c>
      <c r="E11" s="40" t="s">
        <v>824</v>
      </c>
      <c r="F11" s="41">
        <v>48</v>
      </c>
      <c r="G11" s="41">
        <v>63</v>
      </c>
      <c r="H11" s="41">
        <v>79</v>
      </c>
      <c r="I11" s="41">
        <v>94</v>
      </c>
      <c r="J11" s="41">
        <v>109</v>
      </c>
      <c r="K11" s="41">
        <v>124</v>
      </c>
      <c r="L11" s="42">
        <v>139</v>
      </c>
      <c r="M11" s="46" t="s">
        <v>1146</v>
      </c>
      <c r="N11" s="47" t="s">
        <v>1159</v>
      </c>
      <c r="O11" s="48">
        <v>153</v>
      </c>
      <c r="P11" s="41">
        <v>168</v>
      </c>
      <c r="Q11" s="40" t="s">
        <v>824</v>
      </c>
      <c r="R11" s="41">
        <v>199</v>
      </c>
      <c r="S11" s="41">
        <v>214</v>
      </c>
      <c r="T11" s="41">
        <v>229</v>
      </c>
      <c r="U11" s="41">
        <v>244</v>
      </c>
      <c r="V11" s="41">
        <v>259</v>
      </c>
      <c r="W11" s="41">
        <v>274</v>
      </c>
      <c r="X11" s="41">
        <v>289</v>
      </c>
      <c r="Y11" s="45">
        <v>304</v>
      </c>
      <c r="Z11" s="40" t="s">
        <v>824</v>
      </c>
    </row>
    <row r="12" spans="1:26" ht="13.5" thickBot="1" x14ac:dyDescent="0.25">
      <c r="A12">
        <v>4</v>
      </c>
      <c r="B12" t="s">
        <v>810</v>
      </c>
      <c r="C12" s="41">
        <v>3</v>
      </c>
      <c r="D12" s="41">
        <v>18</v>
      </c>
      <c r="E12" s="41">
        <v>33</v>
      </c>
      <c r="F12" s="40" t="s">
        <v>824</v>
      </c>
      <c r="G12" s="41">
        <v>64</v>
      </c>
      <c r="H12" s="41">
        <v>80</v>
      </c>
      <c r="I12" s="41">
        <v>95</v>
      </c>
      <c r="J12" s="41">
        <v>110</v>
      </c>
      <c r="K12" s="41">
        <v>125</v>
      </c>
      <c r="L12" s="42">
        <v>140</v>
      </c>
      <c r="M12" s="46" t="s">
        <v>1146</v>
      </c>
      <c r="N12" s="47" t="s">
        <v>1159</v>
      </c>
      <c r="O12" s="48">
        <v>154</v>
      </c>
      <c r="P12" s="41">
        <v>169</v>
      </c>
      <c r="Q12" s="41">
        <v>184</v>
      </c>
      <c r="R12" s="40" t="s">
        <v>824</v>
      </c>
      <c r="S12" s="41">
        <v>215</v>
      </c>
      <c r="T12" s="41">
        <v>230</v>
      </c>
      <c r="U12" s="41">
        <v>245</v>
      </c>
      <c r="V12" s="41">
        <v>260</v>
      </c>
      <c r="W12" s="41">
        <v>275</v>
      </c>
      <c r="X12" s="41">
        <v>290</v>
      </c>
      <c r="Y12" s="49">
        <v>305</v>
      </c>
      <c r="Z12" s="40" t="s">
        <v>824</v>
      </c>
    </row>
    <row r="13" spans="1:26" ht="13.5" thickBot="1" x14ac:dyDescent="0.25">
      <c r="A13">
        <v>5</v>
      </c>
      <c r="B13" t="s">
        <v>811</v>
      </c>
      <c r="C13" s="41">
        <v>4</v>
      </c>
      <c r="D13" s="41">
        <v>19</v>
      </c>
      <c r="E13" s="41">
        <v>34</v>
      </c>
      <c r="F13" s="41">
        <v>49</v>
      </c>
      <c r="G13" s="40" t="s">
        <v>824</v>
      </c>
      <c r="H13" s="41">
        <v>81</v>
      </c>
      <c r="I13" s="41">
        <v>96</v>
      </c>
      <c r="J13" s="41">
        <v>111</v>
      </c>
      <c r="K13" s="41">
        <v>126</v>
      </c>
      <c r="L13" s="42">
        <v>141</v>
      </c>
      <c r="M13" s="50" t="s">
        <v>1146</v>
      </c>
      <c r="N13" s="47" t="s">
        <v>1159</v>
      </c>
      <c r="O13" s="48">
        <v>155</v>
      </c>
      <c r="P13" s="41">
        <v>170</v>
      </c>
      <c r="Q13" s="41">
        <v>185</v>
      </c>
      <c r="R13" s="41">
        <v>200</v>
      </c>
      <c r="S13" s="40" t="s">
        <v>824</v>
      </c>
      <c r="T13" s="41">
        <v>231</v>
      </c>
      <c r="U13" s="41">
        <v>246</v>
      </c>
      <c r="V13" s="41">
        <v>261</v>
      </c>
      <c r="W13" s="41">
        <v>276</v>
      </c>
      <c r="X13" s="41">
        <v>291</v>
      </c>
      <c r="Y13" s="45">
        <v>306</v>
      </c>
      <c r="Z13" s="40" t="s">
        <v>824</v>
      </c>
    </row>
    <row r="14" spans="1:26" ht="13.5" thickBot="1" x14ac:dyDescent="0.25">
      <c r="A14">
        <v>6</v>
      </c>
      <c r="B14" t="s">
        <v>812</v>
      </c>
      <c r="C14" s="41">
        <v>5</v>
      </c>
      <c r="D14" s="41">
        <v>20</v>
      </c>
      <c r="E14" s="41">
        <v>35</v>
      </c>
      <c r="F14" s="41">
        <v>50</v>
      </c>
      <c r="G14" s="41">
        <v>65</v>
      </c>
      <c r="H14" s="40" t="s">
        <v>824</v>
      </c>
      <c r="I14" s="41">
        <v>97</v>
      </c>
      <c r="J14" s="41">
        <v>112</v>
      </c>
      <c r="K14" s="41">
        <v>127</v>
      </c>
      <c r="L14" s="42">
        <v>142</v>
      </c>
      <c r="M14" s="51" t="s">
        <v>1151</v>
      </c>
      <c r="N14" s="47" t="s">
        <v>1159</v>
      </c>
      <c r="O14" s="48">
        <v>156</v>
      </c>
      <c r="P14" s="41">
        <v>171</v>
      </c>
      <c r="Q14" s="41">
        <v>186</v>
      </c>
      <c r="R14" s="41">
        <v>201</v>
      </c>
      <c r="S14" s="41">
        <v>216</v>
      </c>
      <c r="T14" s="40" t="s">
        <v>824</v>
      </c>
      <c r="U14" s="41">
        <v>247</v>
      </c>
      <c r="V14" s="41">
        <v>262</v>
      </c>
      <c r="W14" s="41">
        <v>277</v>
      </c>
      <c r="X14" s="41">
        <v>292</v>
      </c>
      <c r="Y14" s="49">
        <v>307</v>
      </c>
      <c r="Z14" s="40" t="s">
        <v>824</v>
      </c>
    </row>
    <row r="15" spans="1:26" x14ac:dyDescent="0.2">
      <c r="A15">
        <v>7</v>
      </c>
      <c r="B15" t="s">
        <v>813</v>
      </c>
      <c r="C15" s="41">
        <v>6</v>
      </c>
      <c r="D15" s="41">
        <v>21</v>
      </c>
      <c r="E15" s="41">
        <v>36</v>
      </c>
      <c r="F15" s="41">
        <v>51</v>
      </c>
      <c r="G15" s="41">
        <v>66</v>
      </c>
      <c r="H15" s="41">
        <v>82</v>
      </c>
      <c r="I15" s="40" t="s">
        <v>824</v>
      </c>
      <c r="J15" s="41">
        <v>113</v>
      </c>
      <c r="K15" s="41">
        <v>128</v>
      </c>
      <c r="L15" s="42">
        <v>143</v>
      </c>
      <c r="M15" s="52" t="s">
        <v>1151</v>
      </c>
      <c r="N15" s="47" t="s">
        <v>1159</v>
      </c>
      <c r="O15" s="48">
        <v>157</v>
      </c>
      <c r="P15" s="41">
        <v>172</v>
      </c>
      <c r="Q15" s="41">
        <v>187</v>
      </c>
      <c r="R15" s="41">
        <v>202</v>
      </c>
      <c r="S15" s="41">
        <v>217</v>
      </c>
      <c r="T15" s="41">
        <v>232</v>
      </c>
      <c r="U15" s="40" t="s">
        <v>824</v>
      </c>
      <c r="V15" s="41">
        <v>263</v>
      </c>
      <c r="W15" s="41">
        <v>278</v>
      </c>
      <c r="X15" s="41">
        <v>293</v>
      </c>
      <c r="Y15" s="45">
        <v>308</v>
      </c>
      <c r="Z15" s="40" t="s">
        <v>824</v>
      </c>
    </row>
    <row r="16" spans="1:26" ht="13.5" thickBot="1" x14ac:dyDescent="0.25">
      <c r="A16">
        <v>8</v>
      </c>
      <c r="B16" t="s">
        <v>814</v>
      </c>
      <c r="C16" s="41">
        <v>7</v>
      </c>
      <c r="D16" s="41">
        <v>22</v>
      </c>
      <c r="E16" s="41">
        <v>37</v>
      </c>
      <c r="F16" s="41">
        <v>52</v>
      </c>
      <c r="G16" s="41">
        <v>67</v>
      </c>
      <c r="H16" s="41">
        <v>83</v>
      </c>
      <c r="I16" s="41">
        <v>98</v>
      </c>
      <c r="J16" s="40" t="s">
        <v>824</v>
      </c>
      <c r="K16" s="41">
        <v>129</v>
      </c>
      <c r="L16" s="42">
        <v>144</v>
      </c>
      <c r="M16" s="52" t="s">
        <v>1151</v>
      </c>
      <c r="N16" s="53" t="s">
        <v>1159</v>
      </c>
      <c r="O16" s="48">
        <v>158</v>
      </c>
      <c r="P16" s="41">
        <v>173</v>
      </c>
      <c r="Q16" s="41">
        <v>188</v>
      </c>
      <c r="R16" s="41">
        <v>203</v>
      </c>
      <c r="S16" s="41">
        <v>218</v>
      </c>
      <c r="T16" s="41">
        <v>233</v>
      </c>
      <c r="U16" s="41">
        <v>248</v>
      </c>
      <c r="V16" s="40" t="s">
        <v>824</v>
      </c>
      <c r="W16" s="41">
        <v>279</v>
      </c>
      <c r="X16" s="41">
        <v>294</v>
      </c>
      <c r="Y16" s="49">
        <v>309</v>
      </c>
      <c r="Z16" s="40" t="s">
        <v>824</v>
      </c>
    </row>
    <row r="17" spans="1:26" x14ac:dyDescent="0.2">
      <c r="A17">
        <v>9</v>
      </c>
      <c r="B17" t="s">
        <v>815</v>
      </c>
      <c r="C17" s="41">
        <v>8</v>
      </c>
      <c r="D17" s="41">
        <v>23</v>
      </c>
      <c r="E17" s="41">
        <v>38</v>
      </c>
      <c r="F17" s="41">
        <v>53</v>
      </c>
      <c r="G17" s="41">
        <v>68</v>
      </c>
      <c r="H17" s="41">
        <v>84</v>
      </c>
      <c r="I17" s="41">
        <v>99</v>
      </c>
      <c r="J17" s="41">
        <v>114</v>
      </c>
      <c r="K17" s="40" t="s">
        <v>824</v>
      </c>
      <c r="L17" s="42">
        <v>145</v>
      </c>
      <c r="M17" s="52" t="s">
        <v>1151</v>
      </c>
      <c r="N17" s="44" t="s">
        <v>1160</v>
      </c>
      <c r="O17" s="48">
        <v>159</v>
      </c>
      <c r="P17" s="41">
        <v>174</v>
      </c>
      <c r="Q17" s="41">
        <v>189</v>
      </c>
      <c r="R17" s="41">
        <v>204</v>
      </c>
      <c r="S17" s="41">
        <v>219</v>
      </c>
      <c r="T17" s="41">
        <v>234</v>
      </c>
      <c r="U17" s="41">
        <v>249</v>
      </c>
      <c r="V17" s="41">
        <v>264</v>
      </c>
      <c r="W17" s="40" t="s">
        <v>824</v>
      </c>
      <c r="X17" s="41">
        <v>295</v>
      </c>
      <c r="Y17" s="45">
        <v>310</v>
      </c>
      <c r="Z17" s="40" t="s">
        <v>824</v>
      </c>
    </row>
    <row r="18" spans="1:26" ht="13.5" thickBot="1" x14ac:dyDescent="0.25">
      <c r="A18">
        <v>10</v>
      </c>
      <c r="B18" t="s">
        <v>816</v>
      </c>
      <c r="C18" s="41">
        <v>9</v>
      </c>
      <c r="D18" s="41">
        <v>24</v>
      </c>
      <c r="E18" s="41">
        <v>39</v>
      </c>
      <c r="F18" s="41">
        <v>54</v>
      </c>
      <c r="G18" s="41">
        <v>69</v>
      </c>
      <c r="H18" s="41">
        <v>85</v>
      </c>
      <c r="I18" s="41">
        <v>100</v>
      </c>
      <c r="J18" s="41">
        <v>115</v>
      </c>
      <c r="K18" s="41">
        <v>130</v>
      </c>
      <c r="L18" s="40" t="s">
        <v>824</v>
      </c>
      <c r="M18" s="54" t="s">
        <v>1151</v>
      </c>
      <c r="N18" s="47" t="s">
        <v>1160</v>
      </c>
      <c r="O18" s="48">
        <v>160</v>
      </c>
      <c r="P18" s="41">
        <v>175</v>
      </c>
      <c r="Q18" s="41">
        <v>190</v>
      </c>
      <c r="R18" s="41">
        <v>205</v>
      </c>
      <c r="S18" s="41">
        <v>220</v>
      </c>
      <c r="T18" s="41">
        <v>235</v>
      </c>
      <c r="U18" s="41">
        <v>250</v>
      </c>
      <c r="V18" s="41">
        <v>265</v>
      </c>
      <c r="W18" s="41">
        <v>280</v>
      </c>
      <c r="X18" s="40" t="s">
        <v>824</v>
      </c>
      <c r="Y18" s="49">
        <v>311</v>
      </c>
      <c r="Z18" s="40" t="s">
        <v>824</v>
      </c>
    </row>
    <row r="19" spans="1:26" ht="13.5" thickBot="1" x14ac:dyDescent="0.25">
      <c r="A19">
        <v>11</v>
      </c>
      <c r="B19" t="s">
        <v>817</v>
      </c>
      <c r="C19" s="41">
        <v>10</v>
      </c>
      <c r="D19" s="41">
        <v>25</v>
      </c>
      <c r="E19" s="41">
        <v>40</v>
      </c>
      <c r="F19" s="41">
        <v>55</v>
      </c>
      <c r="G19" s="41">
        <v>70</v>
      </c>
      <c r="H19" s="41">
        <v>86</v>
      </c>
      <c r="I19" s="41">
        <v>101</v>
      </c>
      <c r="J19" s="41">
        <v>116</v>
      </c>
      <c r="K19" s="41">
        <v>131</v>
      </c>
      <c r="L19" s="41">
        <v>146</v>
      </c>
      <c r="M19" s="40" t="s">
        <v>824</v>
      </c>
      <c r="N19" s="47" t="s">
        <v>1160</v>
      </c>
      <c r="O19" s="48">
        <v>161</v>
      </c>
      <c r="P19" s="41">
        <v>176</v>
      </c>
      <c r="Q19" s="41">
        <v>191</v>
      </c>
      <c r="R19" s="41">
        <v>206</v>
      </c>
      <c r="S19" s="41">
        <v>221</v>
      </c>
      <c r="T19" s="41">
        <v>236</v>
      </c>
      <c r="U19" s="41">
        <v>251</v>
      </c>
      <c r="V19" s="41">
        <v>266</v>
      </c>
      <c r="W19" s="41">
        <v>281</v>
      </c>
      <c r="X19" s="55">
        <v>296</v>
      </c>
      <c r="Y19" s="40" t="s">
        <v>824</v>
      </c>
      <c r="Z19" s="40" t="s">
        <v>824</v>
      </c>
    </row>
    <row r="20" spans="1:26" x14ac:dyDescent="0.2">
      <c r="A20">
        <v>12</v>
      </c>
      <c r="B20" t="s">
        <v>818</v>
      </c>
      <c r="C20" s="41">
        <v>11</v>
      </c>
      <c r="D20" s="41">
        <v>26</v>
      </c>
      <c r="E20" s="41">
        <v>41</v>
      </c>
      <c r="F20" s="41">
        <v>56</v>
      </c>
      <c r="G20" s="41">
        <v>71</v>
      </c>
      <c r="H20" s="41">
        <v>87</v>
      </c>
      <c r="I20" s="41">
        <v>102</v>
      </c>
      <c r="J20" s="41">
        <v>117</v>
      </c>
      <c r="K20" s="41">
        <v>132</v>
      </c>
      <c r="L20" s="42">
        <v>147</v>
      </c>
      <c r="M20" s="56" t="s">
        <v>1152</v>
      </c>
      <c r="N20" s="47" t="s">
        <v>1160</v>
      </c>
      <c r="O20" s="48">
        <v>162</v>
      </c>
      <c r="P20" s="41">
        <v>177</v>
      </c>
      <c r="Q20" s="41">
        <v>192</v>
      </c>
      <c r="R20" s="41">
        <v>207</v>
      </c>
      <c r="S20" s="41">
        <v>222</v>
      </c>
      <c r="T20" s="41">
        <v>237</v>
      </c>
      <c r="U20" s="41">
        <v>252</v>
      </c>
      <c r="V20" s="41">
        <v>267</v>
      </c>
      <c r="W20" s="41">
        <v>282</v>
      </c>
      <c r="X20" s="55">
        <v>297</v>
      </c>
      <c r="Y20" s="40" t="s">
        <v>824</v>
      </c>
      <c r="Z20" s="40" t="s">
        <v>824</v>
      </c>
    </row>
    <row r="21" spans="1:26" x14ac:dyDescent="0.2">
      <c r="A21">
        <v>13</v>
      </c>
      <c r="B21" t="s">
        <v>819</v>
      </c>
      <c r="C21" s="41">
        <v>12</v>
      </c>
      <c r="D21" s="41">
        <v>27</v>
      </c>
      <c r="E21" s="41">
        <v>42</v>
      </c>
      <c r="F21" s="41">
        <v>57</v>
      </c>
      <c r="G21" s="41">
        <v>72</v>
      </c>
      <c r="H21" s="41">
        <v>88</v>
      </c>
      <c r="I21" s="41">
        <v>103</v>
      </c>
      <c r="J21" s="41">
        <v>118</v>
      </c>
      <c r="K21" s="41">
        <v>133</v>
      </c>
      <c r="L21" s="42">
        <v>148</v>
      </c>
      <c r="M21" s="57" t="s">
        <v>1152</v>
      </c>
      <c r="N21" s="47" t="s">
        <v>1160</v>
      </c>
      <c r="O21" s="48">
        <v>163</v>
      </c>
      <c r="P21" s="41">
        <v>178</v>
      </c>
      <c r="Q21" s="41">
        <v>193</v>
      </c>
      <c r="R21" s="41">
        <v>208</v>
      </c>
      <c r="S21" s="41">
        <v>223</v>
      </c>
      <c r="T21" s="41">
        <v>238</v>
      </c>
      <c r="U21" s="41">
        <v>253</v>
      </c>
      <c r="V21" s="41">
        <v>268</v>
      </c>
      <c r="W21" s="41">
        <v>283</v>
      </c>
      <c r="X21" s="55">
        <v>298</v>
      </c>
      <c r="Y21" s="40" t="s">
        <v>824</v>
      </c>
      <c r="Z21" s="40" t="s">
        <v>824</v>
      </c>
    </row>
    <row r="22" spans="1:26" x14ac:dyDescent="0.2">
      <c r="A22">
        <v>14</v>
      </c>
      <c r="B22" t="s">
        <v>820</v>
      </c>
      <c r="C22" s="41">
        <v>13</v>
      </c>
      <c r="D22" s="41">
        <v>28</v>
      </c>
      <c r="E22" s="41">
        <v>43</v>
      </c>
      <c r="F22" s="41">
        <v>58</v>
      </c>
      <c r="G22" s="41">
        <v>73</v>
      </c>
      <c r="H22" s="41">
        <v>89</v>
      </c>
      <c r="I22" s="41">
        <v>104</v>
      </c>
      <c r="J22" s="41">
        <v>119</v>
      </c>
      <c r="K22" s="41">
        <v>134</v>
      </c>
      <c r="L22" s="42">
        <v>149</v>
      </c>
      <c r="M22" s="57" t="s">
        <v>1152</v>
      </c>
      <c r="N22" s="47" t="s">
        <v>1160</v>
      </c>
      <c r="O22" s="48">
        <v>164</v>
      </c>
      <c r="P22" s="41">
        <v>179</v>
      </c>
      <c r="Q22" s="41">
        <v>194</v>
      </c>
      <c r="R22" s="41">
        <v>209</v>
      </c>
      <c r="S22" s="41">
        <v>224</v>
      </c>
      <c r="T22" s="41">
        <v>239</v>
      </c>
      <c r="U22" s="41">
        <v>254</v>
      </c>
      <c r="V22" s="41">
        <v>269</v>
      </c>
      <c r="W22" s="41">
        <v>284</v>
      </c>
      <c r="X22" s="55">
        <v>299</v>
      </c>
      <c r="Y22" s="40" t="s">
        <v>824</v>
      </c>
      <c r="Z22" s="40" t="s">
        <v>824</v>
      </c>
    </row>
    <row r="23" spans="1:26" x14ac:dyDescent="0.2">
      <c r="A23">
        <v>15</v>
      </c>
      <c r="B23" t="s">
        <v>821</v>
      </c>
      <c r="C23" s="41">
        <v>14</v>
      </c>
      <c r="D23" s="41">
        <v>29</v>
      </c>
      <c r="E23" s="41">
        <v>44</v>
      </c>
      <c r="F23" s="41">
        <v>59</v>
      </c>
      <c r="G23" s="41">
        <v>74</v>
      </c>
      <c r="H23" s="41">
        <v>90</v>
      </c>
      <c r="I23" s="41">
        <v>105</v>
      </c>
      <c r="J23" s="41">
        <v>120</v>
      </c>
      <c r="K23" s="41">
        <v>135</v>
      </c>
      <c r="L23" s="42">
        <v>150</v>
      </c>
      <c r="M23" s="57" t="s">
        <v>1152</v>
      </c>
      <c r="N23" s="47" t="s">
        <v>1160</v>
      </c>
      <c r="O23" s="48">
        <v>165</v>
      </c>
      <c r="P23" s="41">
        <v>180</v>
      </c>
      <c r="Q23" s="41">
        <v>195</v>
      </c>
      <c r="R23" s="41">
        <v>210</v>
      </c>
      <c r="S23" s="41">
        <v>225</v>
      </c>
      <c r="T23" s="41">
        <v>240</v>
      </c>
      <c r="U23" s="41">
        <v>255</v>
      </c>
      <c r="V23" s="41">
        <v>270</v>
      </c>
      <c r="W23" s="41">
        <v>285</v>
      </c>
      <c r="X23" s="55">
        <v>300</v>
      </c>
      <c r="Y23" s="40" t="s">
        <v>824</v>
      </c>
      <c r="Z23" s="40" t="s">
        <v>824</v>
      </c>
    </row>
    <row r="24" spans="1:26" ht="13.5" thickBot="1" x14ac:dyDescent="0.25">
      <c r="A24">
        <v>16</v>
      </c>
      <c r="B24" t="s">
        <v>822</v>
      </c>
      <c r="C24" s="41">
        <v>15</v>
      </c>
      <c r="D24" s="41">
        <v>30</v>
      </c>
      <c r="E24" s="41">
        <v>45</v>
      </c>
      <c r="F24" s="41">
        <v>60</v>
      </c>
      <c r="G24" s="41">
        <v>75</v>
      </c>
      <c r="H24" s="41">
        <v>91</v>
      </c>
      <c r="I24" s="41">
        <v>106</v>
      </c>
      <c r="J24" s="41">
        <v>121</v>
      </c>
      <c r="K24" s="41">
        <v>136</v>
      </c>
      <c r="L24" s="42">
        <v>151</v>
      </c>
      <c r="M24" s="58" t="s">
        <v>1152</v>
      </c>
      <c r="N24" s="53" t="s">
        <v>1160</v>
      </c>
      <c r="O24" s="48">
        <v>166</v>
      </c>
      <c r="P24" s="41">
        <v>181</v>
      </c>
      <c r="Q24" s="41">
        <v>196</v>
      </c>
      <c r="R24" s="41">
        <v>211</v>
      </c>
      <c r="S24" s="41">
        <v>226</v>
      </c>
      <c r="T24" s="41">
        <v>241</v>
      </c>
      <c r="U24" s="41">
        <v>256</v>
      </c>
      <c r="V24" s="41">
        <v>271</v>
      </c>
      <c r="W24" s="41">
        <v>286</v>
      </c>
      <c r="X24" s="55">
        <v>301</v>
      </c>
      <c r="Y24" s="40" t="s">
        <v>824</v>
      </c>
      <c r="Z24" s="40" t="s">
        <v>824</v>
      </c>
    </row>
    <row r="26" spans="1:26" ht="38.25" x14ac:dyDescent="0.2">
      <c r="B26" s="59" t="s">
        <v>1164</v>
      </c>
      <c r="C26" s="59" t="s">
        <v>1165</v>
      </c>
      <c r="D26" s="59" t="s">
        <v>1166</v>
      </c>
      <c r="E26" s="59" t="s">
        <v>1167</v>
      </c>
      <c r="F26" s="59" t="s">
        <v>1168</v>
      </c>
      <c r="G26" s="59" t="s">
        <v>1169</v>
      </c>
      <c r="H26" s="59" t="s">
        <v>1170</v>
      </c>
      <c r="I26" s="59" t="s">
        <v>1171</v>
      </c>
      <c r="J26" s="59" t="s">
        <v>1172</v>
      </c>
    </row>
    <row r="27" spans="1:26" ht="39" x14ac:dyDescent="0.25">
      <c r="B27" s="60" t="s">
        <v>1173</v>
      </c>
      <c r="C27" s="61" t="s">
        <v>1174</v>
      </c>
      <c r="D27" s="62" t="s">
        <v>1146</v>
      </c>
      <c r="E27" s="62" t="s">
        <v>1175</v>
      </c>
      <c r="F27" s="62" t="s">
        <v>1176</v>
      </c>
      <c r="G27" s="62" t="s">
        <v>1177</v>
      </c>
      <c r="H27" s="62" t="s">
        <v>1177</v>
      </c>
      <c r="I27" s="62" t="s">
        <v>1178</v>
      </c>
      <c r="J27" s="41" t="s">
        <v>1176</v>
      </c>
    </row>
    <row r="28" spans="1:26" ht="15" x14ac:dyDescent="0.25">
      <c r="B28" s="60" t="s">
        <v>1179</v>
      </c>
      <c r="C28" s="63" t="s">
        <v>1180</v>
      </c>
      <c r="D28" s="62" t="s">
        <v>1151</v>
      </c>
      <c r="E28" s="62" t="s">
        <v>1181</v>
      </c>
      <c r="F28" s="62" t="s">
        <v>1182</v>
      </c>
      <c r="G28" s="62" t="s">
        <v>1177</v>
      </c>
      <c r="H28" s="62" t="s">
        <v>1183</v>
      </c>
      <c r="I28" s="62" t="s">
        <v>1177</v>
      </c>
      <c r="J28" s="41">
        <v>23</v>
      </c>
    </row>
    <row r="29" spans="1:26" ht="60" x14ac:dyDescent="0.25">
      <c r="B29" s="64" t="s">
        <v>1184</v>
      </c>
      <c r="C29" s="65" t="s">
        <v>1185</v>
      </c>
      <c r="D29" s="62" t="s">
        <v>1152</v>
      </c>
      <c r="E29" s="62" t="s">
        <v>1181</v>
      </c>
      <c r="F29" s="62" t="s">
        <v>1186</v>
      </c>
      <c r="G29" s="62" t="s">
        <v>1177</v>
      </c>
      <c r="H29" s="62" t="s">
        <v>1177</v>
      </c>
      <c r="I29" s="62" t="s">
        <v>1177</v>
      </c>
      <c r="J29" s="41">
        <v>0.45</v>
      </c>
    </row>
    <row r="30" spans="1:26" ht="32.25" customHeight="1" x14ac:dyDescent="0.2">
      <c r="B30" s="62" t="s">
        <v>1187</v>
      </c>
      <c r="C30" s="66" t="s">
        <v>1188</v>
      </c>
      <c r="D30" s="67" t="s">
        <v>1147</v>
      </c>
      <c r="E30" s="67" t="s">
        <v>1181</v>
      </c>
      <c r="F30" s="67" t="s">
        <v>1186</v>
      </c>
      <c r="G30" s="67" t="s">
        <v>1177</v>
      </c>
      <c r="H30" s="67" t="s">
        <v>1177</v>
      </c>
      <c r="I30" s="67" t="s">
        <v>1177</v>
      </c>
      <c r="J30" s="41">
        <v>2.5000000000000001E-2</v>
      </c>
      <c r="K30" s="84" t="s">
        <v>1189</v>
      </c>
      <c r="L30" s="85"/>
      <c r="M30" s="85"/>
      <c r="N30" s="85"/>
      <c r="O30" s="85"/>
      <c r="P30" s="85"/>
    </row>
    <row r="31" spans="1:26" x14ac:dyDescent="0.2">
      <c r="B31" s="62" t="s">
        <v>1190</v>
      </c>
      <c r="C31" s="68"/>
      <c r="D31" s="67" t="s">
        <v>1191</v>
      </c>
      <c r="E31" s="67" t="s">
        <v>1191</v>
      </c>
      <c r="F31" s="67" t="s">
        <v>1191</v>
      </c>
      <c r="G31" s="67" t="s">
        <v>1191</v>
      </c>
      <c r="H31" s="67" t="s">
        <v>1191</v>
      </c>
      <c r="I31" s="67" t="s">
        <v>1191</v>
      </c>
      <c r="J31" s="67" t="s">
        <v>1190</v>
      </c>
    </row>
    <row r="32" spans="1:26" ht="25.5" x14ac:dyDescent="0.2">
      <c r="B32" s="62" t="s">
        <v>1192</v>
      </c>
      <c r="C32" s="69"/>
      <c r="D32" s="67" t="s">
        <v>1193</v>
      </c>
      <c r="E32" s="67" t="s">
        <v>1194</v>
      </c>
      <c r="F32" s="67" t="s">
        <v>1192</v>
      </c>
      <c r="G32" s="67" t="s">
        <v>1176</v>
      </c>
      <c r="H32" s="67" t="s">
        <v>1176</v>
      </c>
      <c r="I32" s="67" t="s">
        <v>1176</v>
      </c>
      <c r="J32" s="67" t="s">
        <v>1176</v>
      </c>
    </row>
    <row r="33" spans="1:26" ht="25.5" x14ac:dyDescent="0.2">
      <c r="B33" s="67" t="s">
        <v>1195</v>
      </c>
      <c r="C33" s="70"/>
      <c r="D33" s="67" t="s">
        <v>824</v>
      </c>
      <c r="E33" s="67" t="s">
        <v>1196</v>
      </c>
      <c r="F33" s="67" t="s">
        <v>1192</v>
      </c>
      <c r="G33" s="67" t="s">
        <v>1176</v>
      </c>
      <c r="H33" s="67" t="s">
        <v>1176</v>
      </c>
      <c r="I33" s="67" t="s">
        <v>1176</v>
      </c>
      <c r="J33" s="67" t="s">
        <v>1176</v>
      </c>
    </row>
    <row r="34" spans="1:26" x14ac:dyDescent="0.2">
      <c r="C34" s="71"/>
      <c r="D34" s="72"/>
      <c r="E34" s="72"/>
    </row>
    <row r="35" spans="1:26" ht="15" x14ac:dyDescent="0.25">
      <c r="A35" s="32" t="s">
        <v>1197</v>
      </c>
      <c r="C35" s="71"/>
      <c r="D35" s="72"/>
      <c r="E35" s="72"/>
    </row>
    <row r="36" spans="1:26" ht="15" x14ac:dyDescent="0.25">
      <c r="A36" s="32"/>
    </row>
    <row r="37" spans="1:26" ht="15" x14ac:dyDescent="0.25">
      <c r="A37" s="32" t="s">
        <v>1162</v>
      </c>
      <c r="B37" t="s">
        <v>1198</v>
      </c>
    </row>
    <row r="38" spans="1:26" ht="15" x14ac:dyDescent="0.25">
      <c r="B38" s="32" t="s">
        <v>1199</v>
      </c>
    </row>
    <row r="39" spans="1:26" ht="13.5" thickBot="1" x14ac:dyDescent="0.25">
      <c r="C39">
        <v>1</v>
      </c>
      <c r="D39">
        <v>2</v>
      </c>
      <c r="E39">
        <v>3</v>
      </c>
      <c r="F39">
        <v>4</v>
      </c>
      <c r="G39">
        <v>5</v>
      </c>
      <c r="H39">
        <v>6</v>
      </c>
      <c r="I39">
        <v>7</v>
      </c>
      <c r="J39">
        <v>8</v>
      </c>
      <c r="K39">
        <v>9</v>
      </c>
      <c r="L39">
        <v>10</v>
      </c>
      <c r="M39">
        <v>11</v>
      </c>
      <c r="N39">
        <v>12</v>
      </c>
      <c r="O39">
        <v>13</v>
      </c>
      <c r="P39">
        <v>14</v>
      </c>
      <c r="Q39">
        <v>15</v>
      </c>
      <c r="R39">
        <v>16</v>
      </c>
      <c r="S39">
        <v>17</v>
      </c>
      <c r="T39">
        <v>18</v>
      </c>
      <c r="U39">
        <v>19</v>
      </c>
      <c r="V39">
        <v>20</v>
      </c>
      <c r="W39">
        <v>21</v>
      </c>
      <c r="X39">
        <v>22</v>
      </c>
      <c r="Y39">
        <v>23</v>
      </c>
      <c r="Z39">
        <v>24</v>
      </c>
    </row>
    <row r="40" spans="1:26" x14ac:dyDescent="0.2">
      <c r="A40">
        <v>1</v>
      </c>
      <c r="B40" t="s">
        <v>807</v>
      </c>
      <c r="C40" s="40" t="s">
        <v>824</v>
      </c>
      <c r="D40" s="41">
        <v>16</v>
      </c>
      <c r="E40" s="41">
        <v>31</v>
      </c>
      <c r="F40" s="41">
        <v>46</v>
      </c>
      <c r="G40" s="41">
        <v>61</v>
      </c>
      <c r="H40" s="41">
        <v>77</v>
      </c>
      <c r="I40" s="41">
        <v>92</v>
      </c>
      <c r="J40" s="41">
        <v>107</v>
      </c>
      <c r="K40" s="41">
        <v>122</v>
      </c>
      <c r="L40" s="42">
        <v>137</v>
      </c>
      <c r="M40" s="43" t="s">
        <v>1146</v>
      </c>
      <c r="N40" s="44" t="s">
        <v>1159</v>
      </c>
      <c r="O40" s="40" t="s">
        <v>824</v>
      </c>
      <c r="P40" s="41">
        <v>167</v>
      </c>
      <c r="Q40" s="41">
        <v>182</v>
      </c>
      <c r="R40" s="41">
        <v>197</v>
      </c>
      <c r="S40" s="41">
        <v>212</v>
      </c>
      <c r="T40" s="41">
        <v>227</v>
      </c>
      <c r="U40" s="41">
        <v>242</v>
      </c>
      <c r="V40" s="41">
        <v>257</v>
      </c>
      <c r="W40" s="41">
        <v>272</v>
      </c>
      <c r="X40" s="41">
        <v>287</v>
      </c>
      <c r="Y40" s="43" t="s">
        <v>1146</v>
      </c>
      <c r="Z40" s="73"/>
    </row>
    <row r="41" spans="1:26" x14ac:dyDescent="0.2">
      <c r="A41">
        <v>2</v>
      </c>
      <c r="B41" t="s">
        <v>808</v>
      </c>
      <c r="C41" s="41">
        <v>1</v>
      </c>
      <c r="D41" s="40" t="s">
        <v>824</v>
      </c>
      <c r="E41" s="41">
        <v>32</v>
      </c>
      <c r="F41" s="41">
        <v>47</v>
      </c>
      <c r="G41" s="41">
        <v>62</v>
      </c>
      <c r="H41" s="41">
        <v>78</v>
      </c>
      <c r="I41" s="41">
        <v>93</v>
      </c>
      <c r="J41" s="41">
        <v>108</v>
      </c>
      <c r="K41" s="41">
        <v>123</v>
      </c>
      <c r="L41" s="42">
        <v>138</v>
      </c>
      <c r="M41" s="46" t="s">
        <v>1146</v>
      </c>
      <c r="N41" s="47" t="s">
        <v>1159</v>
      </c>
      <c r="O41" s="48">
        <v>152</v>
      </c>
      <c r="P41" s="40" t="s">
        <v>824</v>
      </c>
      <c r="Q41" s="41">
        <v>183</v>
      </c>
      <c r="R41" s="41">
        <v>198</v>
      </c>
      <c r="S41" s="41">
        <v>213</v>
      </c>
      <c r="T41" s="41">
        <v>228</v>
      </c>
      <c r="U41" s="41">
        <v>243</v>
      </c>
      <c r="V41" s="41">
        <v>258</v>
      </c>
      <c r="W41" s="41">
        <v>273</v>
      </c>
      <c r="X41" s="41">
        <v>288</v>
      </c>
      <c r="Y41" s="46" t="s">
        <v>1146</v>
      </c>
      <c r="Z41" s="73"/>
    </row>
    <row r="42" spans="1:26" x14ac:dyDescent="0.2">
      <c r="A42">
        <v>3</v>
      </c>
      <c r="B42" t="s">
        <v>809</v>
      </c>
      <c r="C42" s="41">
        <v>2</v>
      </c>
      <c r="D42" s="41">
        <v>17</v>
      </c>
      <c r="E42" s="40" t="s">
        <v>824</v>
      </c>
      <c r="F42" s="41">
        <v>48</v>
      </c>
      <c r="G42" s="41">
        <v>63</v>
      </c>
      <c r="H42" s="41">
        <v>79</v>
      </c>
      <c r="I42" s="41">
        <v>94</v>
      </c>
      <c r="J42" s="41">
        <v>109</v>
      </c>
      <c r="K42" s="41">
        <v>124</v>
      </c>
      <c r="L42" s="42">
        <v>139</v>
      </c>
      <c r="M42" s="46" t="s">
        <v>1146</v>
      </c>
      <c r="N42" s="47" t="s">
        <v>1159</v>
      </c>
      <c r="O42" s="48">
        <v>153</v>
      </c>
      <c r="P42" s="41">
        <v>168</v>
      </c>
      <c r="Q42" s="40" t="s">
        <v>824</v>
      </c>
      <c r="R42" s="41">
        <v>199</v>
      </c>
      <c r="S42" s="41">
        <v>214</v>
      </c>
      <c r="T42" s="41">
        <v>229</v>
      </c>
      <c r="U42" s="41">
        <v>244</v>
      </c>
      <c r="V42" s="41">
        <v>259</v>
      </c>
      <c r="W42" s="41">
        <v>274</v>
      </c>
      <c r="X42" s="41">
        <v>289</v>
      </c>
      <c r="Y42" s="46" t="s">
        <v>1146</v>
      </c>
      <c r="Z42" s="73"/>
    </row>
    <row r="43" spans="1:26" x14ac:dyDescent="0.2">
      <c r="A43">
        <v>4</v>
      </c>
      <c r="B43" t="s">
        <v>810</v>
      </c>
      <c r="C43" s="41">
        <v>3</v>
      </c>
      <c r="D43" s="41">
        <v>18</v>
      </c>
      <c r="E43" s="41">
        <v>33</v>
      </c>
      <c r="F43" s="40" t="s">
        <v>824</v>
      </c>
      <c r="G43" s="41">
        <v>64</v>
      </c>
      <c r="H43" s="41">
        <v>80</v>
      </c>
      <c r="I43" s="41">
        <v>95</v>
      </c>
      <c r="J43" s="41">
        <v>110</v>
      </c>
      <c r="K43" s="41">
        <v>125</v>
      </c>
      <c r="L43" s="42">
        <v>140</v>
      </c>
      <c r="M43" s="46" t="s">
        <v>1146</v>
      </c>
      <c r="N43" s="47" t="s">
        <v>1159</v>
      </c>
      <c r="O43" s="48">
        <v>154</v>
      </c>
      <c r="P43" s="41">
        <v>169</v>
      </c>
      <c r="Q43" s="41">
        <v>184</v>
      </c>
      <c r="R43" s="40" t="s">
        <v>824</v>
      </c>
      <c r="S43" s="41">
        <v>215</v>
      </c>
      <c r="T43" s="41">
        <v>230</v>
      </c>
      <c r="U43" s="41">
        <v>245</v>
      </c>
      <c r="V43" s="41">
        <v>260</v>
      </c>
      <c r="W43" s="41">
        <v>275</v>
      </c>
      <c r="X43" s="41">
        <v>290</v>
      </c>
      <c r="Y43" s="46" t="s">
        <v>1146</v>
      </c>
      <c r="Z43" s="73"/>
    </row>
    <row r="44" spans="1:26" ht="13.5" thickBot="1" x14ac:dyDescent="0.25">
      <c r="A44">
        <v>5</v>
      </c>
      <c r="B44" t="s">
        <v>811</v>
      </c>
      <c r="C44" s="41">
        <v>4</v>
      </c>
      <c r="D44" s="41">
        <v>19</v>
      </c>
      <c r="E44" s="41">
        <v>34</v>
      </c>
      <c r="F44" s="41">
        <v>49</v>
      </c>
      <c r="G44" s="40" t="s">
        <v>824</v>
      </c>
      <c r="H44" s="41">
        <v>81</v>
      </c>
      <c r="I44" s="41">
        <v>96</v>
      </c>
      <c r="J44" s="41">
        <v>111</v>
      </c>
      <c r="K44" s="41">
        <v>126</v>
      </c>
      <c r="L44" s="42">
        <v>141</v>
      </c>
      <c r="M44" s="50" t="s">
        <v>1146</v>
      </c>
      <c r="N44" s="47" t="s">
        <v>1159</v>
      </c>
      <c r="O44" s="48">
        <v>155</v>
      </c>
      <c r="P44" s="41">
        <v>170</v>
      </c>
      <c r="Q44" s="41">
        <v>185</v>
      </c>
      <c r="R44" s="41">
        <v>200</v>
      </c>
      <c r="S44" s="40" t="s">
        <v>824</v>
      </c>
      <c r="T44" s="41">
        <v>231</v>
      </c>
      <c r="U44" s="41">
        <v>246</v>
      </c>
      <c r="V44" s="41">
        <v>261</v>
      </c>
      <c r="W44" s="41">
        <v>276</v>
      </c>
      <c r="X44" s="41">
        <v>291</v>
      </c>
      <c r="Y44" s="50" t="s">
        <v>1146</v>
      </c>
      <c r="Z44" s="73"/>
    </row>
    <row r="45" spans="1:26" x14ac:dyDescent="0.2">
      <c r="A45">
        <v>6</v>
      </c>
      <c r="B45" t="s">
        <v>812</v>
      </c>
      <c r="C45" s="41">
        <v>5</v>
      </c>
      <c r="D45" s="41">
        <v>20</v>
      </c>
      <c r="E45" s="41">
        <v>35</v>
      </c>
      <c r="F45" s="41">
        <v>50</v>
      </c>
      <c r="G45" s="41">
        <v>65</v>
      </c>
      <c r="H45" s="40" t="s">
        <v>824</v>
      </c>
      <c r="I45" s="41">
        <v>97</v>
      </c>
      <c r="J45" s="41">
        <v>112</v>
      </c>
      <c r="K45" s="41">
        <v>127</v>
      </c>
      <c r="L45" s="42">
        <v>142</v>
      </c>
      <c r="M45" s="51" t="s">
        <v>1151</v>
      </c>
      <c r="N45" s="47" t="s">
        <v>1159</v>
      </c>
      <c r="O45" s="48">
        <v>156</v>
      </c>
      <c r="P45" s="41">
        <v>171</v>
      </c>
      <c r="Q45" s="41">
        <v>186</v>
      </c>
      <c r="R45" s="41">
        <v>201</v>
      </c>
      <c r="S45" s="41">
        <v>216</v>
      </c>
      <c r="T45" s="40" t="s">
        <v>824</v>
      </c>
      <c r="U45" s="41">
        <v>247</v>
      </c>
      <c r="V45" s="41">
        <v>262</v>
      </c>
      <c r="W45" s="41">
        <v>277</v>
      </c>
      <c r="X45" s="41">
        <v>292</v>
      </c>
      <c r="Y45" s="51" t="s">
        <v>1151</v>
      </c>
      <c r="Z45" s="73"/>
    </row>
    <row r="46" spans="1:26" x14ac:dyDescent="0.2">
      <c r="A46">
        <v>7</v>
      </c>
      <c r="B46" t="s">
        <v>813</v>
      </c>
      <c r="C46" s="41">
        <v>6</v>
      </c>
      <c r="D46" s="41">
        <v>21</v>
      </c>
      <c r="E46" s="41">
        <v>36</v>
      </c>
      <c r="F46" s="41">
        <v>51</v>
      </c>
      <c r="G46" s="41">
        <v>66</v>
      </c>
      <c r="H46" s="41">
        <v>82</v>
      </c>
      <c r="I46" s="40" t="s">
        <v>824</v>
      </c>
      <c r="J46" s="41">
        <v>113</v>
      </c>
      <c r="K46" s="41">
        <v>128</v>
      </c>
      <c r="L46" s="42">
        <v>143</v>
      </c>
      <c r="M46" s="52" t="s">
        <v>1151</v>
      </c>
      <c r="N46" s="47" t="s">
        <v>1159</v>
      </c>
      <c r="O46" s="48">
        <v>157</v>
      </c>
      <c r="P46" s="41">
        <v>172</v>
      </c>
      <c r="Q46" s="41">
        <v>187</v>
      </c>
      <c r="R46" s="41">
        <v>202</v>
      </c>
      <c r="S46" s="41">
        <v>217</v>
      </c>
      <c r="T46" s="41">
        <v>232</v>
      </c>
      <c r="U46" s="40" t="s">
        <v>824</v>
      </c>
      <c r="V46" s="41">
        <v>263</v>
      </c>
      <c r="W46" s="41">
        <v>278</v>
      </c>
      <c r="X46" s="41">
        <v>293</v>
      </c>
      <c r="Y46" s="52" t="s">
        <v>1151</v>
      </c>
      <c r="Z46" s="73"/>
    </row>
    <row r="47" spans="1:26" ht="13.5" thickBot="1" x14ac:dyDescent="0.25">
      <c r="A47">
        <v>8</v>
      </c>
      <c r="B47" t="s">
        <v>814</v>
      </c>
      <c r="C47" s="41">
        <v>7</v>
      </c>
      <c r="D47" s="41">
        <v>22</v>
      </c>
      <c r="E47" s="41">
        <v>37</v>
      </c>
      <c r="F47" s="41">
        <v>52</v>
      </c>
      <c r="G47" s="41">
        <v>67</v>
      </c>
      <c r="H47" s="41">
        <v>83</v>
      </c>
      <c r="I47" s="41">
        <v>98</v>
      </c>
      <c r="J47" s="40" t="s">
        <v>824</v>
      </c>
      <c r="K47" s="41">
        <v>129</v>
      </c>
      <c r="L47" s="42">
        <v>144</v>
      </c>
      <c r="M47" s="52" t="s">
        <v>1151</v>
      </c>
      <c r="N47" s="53" t="s">
        <v>1159</v>
      </c>
      <c r="O47" s="48">
        <v>158</v>
      </c>
      <c r="P47" s="41">
        <v>173</v>
      </c>
      <c r="Q47" s="41">
        <v>188</v>
      </c>
      <c r="R47" s="41">
        <v>203</v>
      </c>
      <c r="S47" s="41">
        <v>218</v>
      </c>
      <c r="T47" s="41">
        <v>233</v>
      </c>
      <c r="U47" s="41">
        <v>248</v>
      </c>
      <c r="V47" s="40" t="s">
        <v>824</v>
      </c>
      <c r="W47" s="41">
        <v>279</v>
      </c>
      <c r="X47" s="41">
        <v>294</v>
      </c>
      <c r="Y47" s="52" t="s">
        <v>1151</v>
      </c>
      <c r="Z47" s="73"/>
    </row>
    <row r="48" spans="1:26" x14ac:dyDescent="0.2">
      <c r="A48">
        <v>9</v>
      </c>
      <c r="B48" t="s">
        <v>815</v>
      </c>
      <c r="C48" s="41">
        <v>8</v>
      </c>
      <c r="D48" s="41">
        <v>23</v>
      </c>
      <c r="E48" s="41">
        <v>38</v>
      </c>
      <c r="F48" s="41">
        <v>53</v>
      </c>
      <c r="G48" s="41">
        <v>68</v>
      </c>
      <c r="H48" s="41">
        <v>84</v>
      </c>
      <c r="I48" s="41">
        <v>99</v>
      </c>
      <c r="J48" s="41">
        <v>114</v>
      </c>
      <c r="K48" s="40" t="s">
        <v>824</v>
      </c>
      <c r="L48" s="42">
        <v>145</v>
      </c>
      <c r="M48" s="52" t="s">
        <v>1151</v>
      </c>
      <c r="N48" s="44" t="s">
        <v>1160</v>
      </c>
      <c r="O48" s="48">
        <v>159</v>
      </c>
      <c r="P48" s="41">
        <v>174</v>
      </c>
      <c r="Q48" s="41">
        <v>189</v>
      </c>
      <c r="R48" s="41">
        <v>204</v>
      </c>
      <c r="S48" s="41">
        <v>219</v>
      </c>
      <c r="T48" s="41">
        <v>234</v>
      </c>
      <c r="U48" s="41">
        <v>249</v>
      </c>
      <c r="V48" s="41">
        <v>264</v>
      </c>
      <c r="W48" s="40" t="s">
        <v>824</v>
      </c>
      <c r="X48" s="41">
        <v>295</v>
      </c>
      <c r="Y48" s="52" t="s">
        <v>1151</v>
      </c>
      <c r="Z48" s="73"/>
    </row>
    <row r="49" spans="1:26" ht="13.5" thickBot="1" x14ac:dyDescent="0.25">
      <c r="A49">
        <v>10</v>
      </c>
      <c r="B49" t="s">
        <v>816</v>
      </c>
      <c r="C49" s="41">
        <v>9</v>
      </c>
      <c r="D49" s="41">
        <v>24</v>
      </c>
      <c r="E49" s="41">
        <v>39</v>
      </c>
      <c r="F49" s="41">
        <v>54</v>
      </c>
      <c r="G49" s="41">
        <v>69</v>
      </c>
      <c r="H49" s="41">
        <v>85</v>
      </c>
      <c r="I49" s="41">
        <v>100</v>
      </c>
      <c r="J49" s="41">
        <v>115</v>
      </c>
      <c r="K49" s="41">
        <v>130</v>
      </c>
      <c r="L49" s="40" t="s">
        <v>824</v>
      </c>
      <c r="M49" s="54" t="s">
        <v>1151</v>
      </c>
      <c r="N49" s="47" t="s">
        <v>1160</v>
      </c>
      <c r="O49" s="48">
        <v>160</v>
      </c>
      <c r="P49" s="41">
        <v>175</v>
      </c>
      <c r="Q49" s="41">
        <v>190</v>
      </c>
      <c r="R49" s="41">
        <v>205</v>
      </c>
      <c r="S49" s="41">
        <v>220</v>
      </c>
      <c r="T49" s="41">
        <v>235</v>
      </c>
      <c r="U49" s="41">
        <v>250</v>
      </c>
      <c r="V49" s="41">
        <v>265</v>
      </c>
      <c r="W49" s="41">
        <v>280</v>
      </c>
      <c r="X49" s="40" t="s">
        <v>824</v>
      </c>
      <c r="Y49" s="54" t="s">
        <v>1151</v>
      </c>
      <c r="Z49" s="73"/>
    </row>
    <row r="50" spans="1:26" ht="13.5" thickBot="1" x14ac:dyDescent="0.25">
      <c r="A50">
        <v>11</v>
      </c>
      <c r="B50" t="s">
        <v>817</v>
      </c>
      <c r="C50" s="41">
        <v>10</v>
      </c>
      <c r="D50" s="41">
        <v>25</v>
      </c>
      <c r="E50" s="41">
        <v>40</v>
      </c>
      <c r="F50" s="41">
        <v>55</v>
      </c>
      <c r="G50" s="41">
        <v>70</v>
      </c>
      <c r="H50" s="41">
        <v>86</v>
      </c>
      <c r="I50" s="41">
        <v>101</v>
      </c>
      <c r="J50" s="41">
        <v>116</v>
      </c>
      <c r="K50" s="41">
        <v>131</v>
      </c>
      <c r="L50" s="41">
        <v>146</v>
      </c>
      <c r="M50" s="40" t="s">
        <v>824</v>
      </c>
      <c r="N50" s="47" t="s">
        <v>1160</v>
      </c>
      <c r="O50" s="48">
        <v>161</v>
      </c>
      <c r="P50" s="41">
        <v>176</v>
      </c>
      <c r="Q50" s="41">
        <v>191</v>
      </c>
      <c r="R50" s="41">
        <v>206</v>
      </c>
      <c r="S50" s="41">
        <v>221</v>
      </c>
      <c r="T50" s="41">
        <v>236</v>
      </c>
      <c r="U50" s="41">
        <v>251</v>
      </c>
      <c r="V50" s="41">
        <v>266</v>
      </c>
      <c r="W50" s="41">
        <v>281</v>
      </c>
      <c r="X50" s="55">
        <v>296</v>
      </c>
      <c r="Y50" s="40" t="s">
        <v>824</v>
      </c>
      <c r="Z50" s="73"/>
    </row>
    <row r="51" spans="1:26" x14ac:dyDescent="0.2">
      <c r="A51">
        <v>12</v>
      </c>
      <c r="B51" t="s">
        <v>818</v>
      </c>
      <c r="C51" s="41">
        <v>11</v>
      </c>
      <c r="D51" s="41">
        <v>26</v>
      </c>
      <c r="E51" s="41">
        <v>41</v>
      </c>
      <c r="F51" s="41">
        <v>56</v>
      </c>
      <c r="G51" s="41">
        <v>71</v>
      </c>
      <c r="H51" s="41">
        <v>87</v>
      </c>
      <c r="I51" s="41">
        <v>102</v>
      </c>
      <c r="J51" s="41">
        <v>117</v>
      </c>
      <c r="K51" s="41">
        <v>132</v>
      </c>
      <c r="L51" s="42">
        <v>147</v>
      </c>
      <c r="M51" s="56" t="s">
        <v>1152</v>
      </c>
      <c r="N51" s="47" t="s">
        <v>1160</v>
      </c>
      <c r="O51" s="48">
        <v>162</v>
      </c>
      <c r="P51" s="41">
        <v>177</v>
      </c>
      <c r="Q51" s="41">
        <v>192</v>
      </c>
      <c r="R51" s="41">
        <v>207</v>
      </c>
      <c r="S51" s="41">
        <v>222</v>
      </c>
      <c r="T51" s="41">
        <v>237</v>
      </c>
      <c r="U51" s="41">
        <v>252</v>
      </c>
      <c r="V51" s="41">
        <v>267</v>
      </c>
      <c r="W51" s="41">
        <v>282</v>
      </c>
      <c r="X51" s="55">
        <v>297</v>
      </c>
      <c r="Y51" s="56" t="s">
        <v>1152</v>
      </c>
      <c r="Z51" s="40" t="s">
        <v>824</v>
      </c>
    </row>
    <row r="52" spans="1:26" x14ac:dyDescent="0.2">
      <c r="A52">
        <v>13</v>
      </c>
      <c r="B52" t="s">
        <v>819</v>
      </c>
      <c r="C52" s="41">
        <v>12</v>
      </c>
      <c r="D52" s="41">
        <v>27</v>
      </c>
      <c r="E52" s="41">
        <v>42</v>
      </c>
      <c r="F52" s="41">
        <v>57</v>
      </c>
      <c r="G52" s="41">
        <v>72</v>
      </c>
      <c r="H52" s="41">
        <v>88</v>
      </c>
      <c r="I52" s="41">
        <v>103</v>
      </c>
      <c r="J52" s="41">
        <v>118</v>
      </c>
      <c r="K52" s="41">
        <v>133</v>
      </c>
      <c r="L52" s="42">
        <v>148</v>
      </c>
      <c r="M52" s="57" t="s">
        <v>1152</v>
      </c>
      <c r="N52" s="47" t="s">
        <v>1160</v>
      </c>
      <c r="O52" s="48">
        <v>163</v>
      </c>
      <c r="P52" s="41">
        <v>178</v>
      </c>
      <c r="Q52" s="41">
        <v>193</v>
      </c>
      <c r="R52" s="41">
        <v>208</v>
      </c>
      <c r="S52" s="41">
        <v>223</v>
      </c>
      <c r="T52" s="41">
        <v>238</v>
      </c>
      <c r="U52" s="41">
        <v>253</v>
      </c>
      <c r="V52" s="41">
        <v>268</v>
      </c>
      <c r="W52" s="41">
        <v>283</v>
      </c>
      <c r="X52" s="55">
        <v>298</v>
      </c>
      <c r="Y52" s="57" t="s">
        <v>1152</v>
      </c>
      <c r="Z52" s="73"/>
    </row>
    <row r="53" spans="1:26" x14ac:dyDescent="0.2">
      <c r="A53">
        <v>14</v>
      </c>
      <c r="B53" t="s">
        <v>820</v>
      </c>
      <c r="C53" s="41">
        <v>13</v>
      </c>
      <c r="D53" s="41">
        <v>28</v>
      </c>
      <c r="E53" s="41">
        <v>43</v>
      </c>
      <c r="F53" s="41">
        <v>58</v>
      </c>
      <c r="G53" s="41">
        <v>73</v>
      </c>
      <c r="H53" s="41">
        <v>89</v>
      </c>
      <c r="I53" s="41">
        <v>104</v>
      </c>
      <c r="J53" s="41">
        <v>119</v>
      </c>
      <c r="K53" s="41">
        <v>134</v>
      </c>
      <c r="L53" s="42">
        <v>149</v>
      </c>
      <c r="M53" s="57" t="s">
        <v>1152</v>
      </c>
      <c r="N53" s="47" t="s">
        <v>1160</v>
      </c>
      <c r="O53" s="48">
        <v>164</v>
      </c>
      <c r="P53" s="41">
        <v>179</v>
      </c>
      <c r="Q53" s="41">
        <v>194</v>
      </c>
      <c r="R53" s="41">
        <v>209</v>
      </c>
      <c r="S53" s="41">
        <v>224</v>
      </c>
      <c r="T53" s="41">
        <v>239</v>
      </c>
      <c r="U53" s="41">
        <v>254</v>
      </c>
      <c r="V53" s="41">
        <v>269</v>
      </c>
      <c r="W53" s="41">
        <v>284</v>
      </c>
      <c r="X53" s="55">
        <v>299</v>
      </c>
      <c r="Y53" s="57" t="s">
        <v>1152</v>
      </c>
      <c r="Z53" s="73"/>
    </row>
    <row r="54" spans="1:26" x14ac:dyDescent="0.2">
      <c r="A54">
        <v>15</v>
      </c>
      <c r="B54" t="s">
        <v>821</v>
      </c>
      <c r="C54" s="41">
        <v>14</v>
      </c>
      <c r="D54" s="41">
        <v>29</v>
      </c>
      <c r="E54" s="41">
        <v>44</v>
      </c>
      <c r="F54" s="41">
        <v>59</v>
      </c>
      <c r="G54" s="41">
        <v>74</v>
      </c>
      <c r="H54" s="41">
        <v>90</v>
      </c>
      <c r="I54" s="41">
        <v>105</v>
      </c>
      <c r="J54" s="41">
        <v>120</v>
      </c>
      <c r="K54" s="41">
        <v>135</v>
      </c>
      <c r="L54" s="42">
        <v>150</v>
      </c>
      <c r="M54" s="57" t="s">
        <v>1152</v>
      </c>
      <c r="N54" s="47" t="s">
        <v>1160</v>
      </c>
      <c r="O54" s="48">
        <v>165</v>
      </c>
      <c r="P54" s="41">
        <v>180</v>
      </c>
      <c r="Q54" s="41">
        <v>195</v>
      </c>
      <c r="R54" s="41">
        <v>210</v>
      </c>
      <c r="S54" s="41">
        <v>225</v>
      </c>
      <c r="T54" s="41">
        <v>240</v>
      </c>
      <c r="U54" s="41">
        <v>255</v>
      </c>
      <c r="V54" s="41">
        <v>270</v>
      </c>
      <c r="W54" s="41">
        <v>285</v>
      </c>
      <c r="X54" s="55">
        <v>300</v>
      </c>
      <c r="Y54" s="57" t="s">
        <v>1152</v>
      </c>
      <c r="Z54" s="73"/>
    </row>
    <row r="55" spans="1:26" ht="13.5" thickBot="1" x14ac:dyDescent="0.25">
      <c r="A55">
        <v>16</v>
      </c>
      <c r="B55" t="s">
        <v>822</v>
      </c>
      <c r="C55" s="41">
        <v>15</v>
      </c>
      <c r="D55" s="41">
        <v>30</v>
      </c>
      <c r="E55" s="41">
        <v>45</v>
      </c>
      <c r="F55" s="41">
        <v>60</v>
      </c>
      <c r="G55" s="41">
        <v>75</v>
      </c>
      <c r="H55" s="41">
        <v>91</v>
      </c>
      <c r="I55" s="41">
        <v>106</v>
      </c>
      <c r="J55" s="41">
        <v>121</v>
      </c>
      <c r="K55" s="41">
        <v>136</v>
      </c>
      <c r="L55" s="42">
        <v>151</v>
      </c>
      <c r="M55" s="58" t="s">
        <v>1152</v>
      </c>
      <c r="N55" s="53" t="s">
        <v>1160</v>
      </c>
      <c r="O55" s="48">
        <v>166</v>
      </c>
      <c r="P55" s="41">
        <v>181</v>
      </c>
      <c r="Q55" s="41">
        <v>196</v>
      </c>
      <c r="R55" s="41">
        <v>211</v>
      </c>
      <c r="S55" s="41">
        <v>226</v>
      </c>
      <c r="T55" s="41">
        <v>241</v>
      </c>
      <c r="U55" s="41">
        <v>256</v>
      </c>
      <c r="V55" s="41">
        <v>271</v>
      </c>
      <c r="W55" s="41">
        <v>286</v>
      </c>
      <c r="X55" s="55">
        <v>301</v>
      </c>
      <c r="Y55" s="58" t="s">
        <v>1152</v>
      </c>
      <c r="Z55" s="73"/>
    </row>
    <row r="58" spans="1:26" ht="15" x14ac:dyDescent="0.25">
      <c r="B58" s="32" t="s">
        <v>1200</v>
      </c>
    </row>
    <row r="59" spans="1:26" x14ac:dyDescent="0.2">
      <c r="C59">
        <v>1</v>
      </c>
      <c r="D59">
        <v>2</v>
      </c>
      <c r="E59">
        <v>3</v>
      </c>
      <c r="F59">
        <v>4</v>
      </c>
      <c r="G59">
        <v>5</v>
      </c>
      <c r="H59">
        <v>6</v>
      </c>
      <c r="I59">
        <v>7</v>
      </c>
      <c r="J59">
        <v>8</v>
      </c>
      <c r="K59">
        <v>9</v>
      </c>
      <c r="L59">
        <v>10</v>
      </c>
      <c r="M59">
        <v>11</v>
      </c>
      <c r="N59">
        <v>12</v>
      </c>
      <c r="O59">
        <v>13</v>
      </c>
      <c r="P59">
        <v>14</v>
      </c>
      <c r="Q59">
        <v>15</v>
      </c>
      <c r="R59">
        <v>16</v>
      </c>
      <c r="S59">
        <v>17</v>
      </c>
      <c r="T59">
        <v>18</v>
      </c>
      <c r="U59">
        <v>19</v>
      </c>
      <c r="V59">
        <v>20</v>
      </c>
      <c r="W59">
        <v>21</v>
      </c>
      <c r="X59">
        <v>22</v>
      </c>
      <c r="Y59">
        <v>23</v>
      </c>
      <c r="Z59">
        <v>24</v>
      </c>
    </row>
    <row r="60" spans="1:26" x14ac:dyDescent="0.2">
      <c r="A60">
        <v>1</v>
      </c>
      <c r="B60" t="s">
        <v>807</v>
      </c>
      <c r="C60" s="40" t="s">
        <v>824</v>
      </c>
      <c r="D60" s="41">
        <v>317</v>
      </c>
      <c r="E60" s="41">
        <v>332</v>
      </c>
      <c r="F60" s="41">
        <v>347</v>
      </c>
      <c r="G60" s="41">
        <v>362</v>
      </c>
      <c r="H60" s="41">
        <v>377</v>
      </c>
      <c r="I60" s="41">
        <v>392</v>
      </c>
      <c r="J60" s="41">
        <v>407</v>
      </c>
      <c r="K60" s="41">
        <v>422</v>
      </c>
      <c r="L60" s="41">
        <v>437</v>
      </c>
      <c r="M60" s="41">
        <v>452</v>
      </c>
      <c r="N60" s="74" t="s">
        <v>1159</v>
      </c>
      <c r="O60" s="40" t="s">
        <v>824</v>
      </c>
      <c r="P60" s="41">
        <v>482</v>
      </c>
      <c r="Q60" s="41">
        <v>497</v>
      </c>
      <c r="R60" s="41">
        <v>512</v>
      </c>
      <c r="S60" s="41">
        <v>527</v>
      </c>
      <c r="T60" s="41">
        <v>542</v>
      </c>
      <c r="U60" s="41">
        <v>557</v>
      </c>
      <c r="V60" s="41">
        <v>572</v>
      </c>
      <c r="W60" s="41">
        <v>587</v>
      </c>
      <c r="X60" s="41">
        <v>602</v>
      </c>
      <c r="Y60" s="55">
        <v>617</v>
      </c>
      <c r="Z60" s="73"/>
    </row>
    <row r="61" spans="1:26" x14ac:dyDescent="0.2">
      <c r="A61">
        <v>2</v>
      </c>
      <c r="B61" t="s">
        <v>808</v>
      </c>
      <c r="C61" s="41">
        <v>302</v>
      </c>
      <c r="D61" s="40" t="s">
        <v>824</v>
      </c>
      <c r="E61" s="41">
        <v>333</v>
      </c>
      <c r="F61" s="41">
        <v>348</v>
      </c>
      <c r="G61" s="41">
        <v>363</v>
      </c>
      <c r="H61" s="41">
        <v>378</v>
      </c>
      <c r="I61" s="41">
        <v>393</v>
      </c>
      <c r="J61" s="41">
        <v>408</v>
      </c>
      <c r="K61" s="41">
        <v>423</v>
      </c>
      <c r="L61" s="41">
        <v>438</v>
      </c>
      <c r="M61" s="41">
        <v>453</v>
      </c>
      <c r="N61" s="74" t="s">
        <v>1159</v>
      </c>
      <c r="O61" s="41">
        <v>467</v>
      </c>
      <c r="P61" s="40" t="s">
        <v>824</v>
      </c>
      <c r="Q61" s="41">
        <v>498</v>
      </c>
      <c r="R61" s="41">
        <v>513</v>
      </c>
      <c r="S61" s="41">
        <v>528</v>
      </c>
      <c r="T61" s="41">
        <v>543</v>
      </c>
      <c r="U61" s="41">
        <v>558</v>
      </c>
      <c r="V61" s="41">
        <v>573</v>
      </c>
      <c r="W61" s="41">
        <v>588</v>
      </c>
      <c r="X61" s="41">
        <v>603</v>
      </c>
      <c r="Y61" s="55">
        <v>618</v>
      </c>
      <c r="Z61" s="73"/>
    </row>
    <row r="62" spans="1:26" x14ac:dyDescent="0.2">
      <c r="A62">
        <v>3</v>
      </c>
      <c r="B62" t="s">
        <v>809</v>
      </c>
      <c r="C62" s="41">
        <v>303</v>
      </c>
      <c r="D62" s="41">
        <v>318</v>
      </c>
      <c r="E62" s="40" t="s">
        <v>824</v>
      </c>
      <c r="F62" s="41">
        <v>349</v>
      </c>
      <c r="G62" s="41">
        <v>364</v>
      </c>
      <c r="H62" s="41">
        <v>379</v>
      </c>
      <c r="I62" s="41">
        <v>394</v>
      </c>
      <c r="J62" s="41">
        <v>409</v>
      </c>
      <c r="K62" s="41">
        <v>424</v>
      </c>
      <c r="L62" s="41">
        <v>439</v>
      </c>
      <c r="M62" s="41">
        <v>454</v>
      </c>
      <c r="N62" s="74" t="s">
        <v>1159</v>
      </c>
      <c r="O62" s="41">
        <v>468</v>
      </c>
      <c r="P62" s="41">
        <v>483</v>
      </c>
      <c r="Q62" s="40" t="s">
        <v>824</v>
      </c>
      <c r="R62" s="41">
        <v>514</v>
      </c>
      <c r="S62" s="41">
        <v>529</v>
      </c>
      <c r="T62" s="41">
        <v>544</v>
      </c>
      <c r="U62" s="41">
        <v>559</v>
      </c>
      <c r="V62" s="41">
        <v>574</v>
      </c>
      <c r="W62" s="41">
        <v>589</v>
      </c>
      <c r="X62" s="41">
        <v>604</v>
      </c>
      <c r="Y62" s="55">
        <v>619</v>
      </c>
      <c r="Z62" s="73"/>
    </row>
    <row r="63" spans="1:26" x14ac:dyDescent="0.2">
      <c r="A63">
        <v>4</v>
      </c>
      <c r="B63" t="s">
        <v>810</v>
      </c>
      <c r="C63" s="41">
        <v>304</v>
      </c>
      <c r="D63" s="41">
        <v>319</v>
      </c>
      <c r="E63" s="41">
        <v>334</v>
      </c>
      <c r="F63" s="40" t="s">
        <v>824</v>
      </c>
      <c r="G63" s="41">
        <v>365</v>
      </c>
      <c r="H63" s="41">
        <v>380</v>
      </c>
      <c r="I63" s="41">
        <v>395</v>
      </c>
      <c r="J63" s="41">
        <v>410</v>
      </c>
      <c r="K63" s="41">
        <v>425</v>
      </c>
      <c r="L63" s="41">
        <v>440</v>
      </c>
      <c r="M63" s="41">
        <v>455</v>
      </c>
      <c r="N63" s="74" t="s">
        <v>1159</v>
      </c>
      <c r="O63" s="41">
        <v>469</v>
      </c>
      <c r="P63" s="41">
        <v>484</v>
      </c>
      <c r="Q63" s="41">
        <v>499</v>
      </c>
      <c r="R63" s="40" t="s">
        <v>824</v>
      </c>
      <c r="S63" s="41">
        <v>530</v>
      </c>
      <c r="T63" s="41">
        <v>545</v>
      </c>
      <c r="U63" s="41">
        <v>560</v>
      </c>
      <c r="V63" s="41">
        <v>575</v>
      </c>
      <c r="W63" s="41">
        <v>590</v>
      </c>
      <c r="X63" s="41">
        <v>605</v>
      </c>
      <c r="Y63" s="55">
        <v>620</v>
      </c>
      <c r="Z63" s="73"/>
    </row>
    <row r="64" spans="1:26" x14ac:dyDescent="0.2">
      <c r="A64">
        <v>5</v>
      </c>
      <c r="B64" t="s">
        <v>811</v>
      </c>
      <c r="C64" s="41">
        <v>305</v>
      </c>
      <c r="D64" s="41">
        <v>320</v>
      </c>
      <c r="E64" s="41">
        <v>335</v>
      </c>
      <c r="F64" s="41">
        <v>350</v>
      </c>
      <c r="G64" s="40" t="s">
        <v>824</v>
      </c>
      <c r="H64" s="41">
        <v>381</v>
      </c>
      <c r="I64" s="41">
        <v>396</v>
      </c>
      <c r="J64" s="41">
        <v>411</v>
      </c>
      <c r="K64" s="41">
        <v>426</v>
      </c>
      <c r="L64" s="41">
        <v>441</v>
      </c>
      <c r="M64" s="41">
        <v>456</v>
      </c>
      <c r="N64" s="74" t="s">
        <v>1159</v>
      </c>
      <c r="O64" s="41">
        <v>470</v>
      </c>
      <c r="P64" s="41">
        <v>485</v>
      </c>
      <c r="Q64" s="41">
        <v>500</v>
      </c>
      <c r="R64" s="41">
        <v>515</v>
      </c>
      <c r="S64" s="40" t="s">
        <v>824</v>
      </c>
      <c r="T64" s="41">
        <v>546</v>
      </c>
      <c r="U64" s="41">
        <v>561</v>
      </c>
      <c r="V64" s="41">
        <v>576</v>
      </c>
      <c r="W64" s="41">
        <v>591</v>
      </c>
      <c r="X64" s="41">
        <v>606</v>
      </c>
      <c r="Y64" s="55">
        <v>621</v>
      </c>
      <c r="Z64" s="73"/>
    </row>
    <row r="65" spans="1:26" x14ac:dyDescent="0.2">
      <c r="A65">
        <v>6</v>
      </c>
      <c r="B65" t="s">
        <v>812</v>
      </c>
      <c r="C65" s="41">
        <v>306</v>
      </c>
      <c r="D65" s="41">
        <v>321</v>
      </c>
      <c r="E65" s="41">
        <v>336</v>
      </c>
      <c r="F65" s="41">
        <v>351</v>
      </c>
      <c r="G65" s="41">
        <v>366</v>
      </c>
      <c r="H65" s="40" t="s">
        <v>824</v>
      </c>
      <c r="I65" s="41">
        <v>397</v>
      </c>
      <c r="J65" s="41">
        <v>412</v>
      </c>
      <c r="K65" s="41">
        <v>427</v>
      </c>
      <c r="L65" s="41">
        <v>442</v>
      </c>
      <c r="M65" s="41">
        <v>457</v>
      </c>
      <c r="N65" s="74" t="s">
        <v>1159</v>
      </c>
      <c r="O65" s="41">
        <v>471</v>
      </c>
      <c r="P65" s="41">
        <v>486</v>
      </c>
      <c r="Q65" s="41">
        <v>501</v>
      </c>
      <c r="R65" s="41">
        <v>516</v>
      </c>
      <c r="S65" s="41">
        <v>531</v>
      </c>
      <c r="T65" s="40" t="s">
        <v>824</v>
      </c>
      <c r="U65" s="41">
        <v>562</v>
      </c>
      <c r="V65" s="41">
        <v>577</v>
      </c>
      <c r="W65" s="41">
        <v>592</v>
      </c>
      <c r="X65" s="41">
        <v>607</v>
      </c>
      <c r="Y65" s="55">
        <v>622</v>
      </c>
      <c r="Z65" s="73"/>
    </row>
    <row r="66" spans="1:26" x14ac:dyDescent="0.2">
      <c r="A66">
        <v>7</v>
      </c>
      <c r="B66" t="s">
        <v>813</v>
      </c>
      <c r="C66" s="41">
        <v>307</v>
      </c>
      <c r="D66" s="41">
        <v>322</v>
      </c>
      <c r="E66" s="41">
        <v>337</v>
      </c>
      <c r="F66" s="41">
        <v>352</v>
      </c>
      <c r="G66" s="41">
        <v>367</v>
      </c>
      <c r="H66" s="41">
        <v>382</v>
      </c>
      <c r="I66" s="40" t="s">
        <v>824</v>
      </c>
      <c r="J66" s="41">
        <v>413</v>
      </c>
      <c r="K66" s="41">
        <v>428</v>
      </c>
      <c r="L66" s="41">
        <v>443</v>
      </c>
      <c r="M66" s="41">
        <v>458</v>
      </c>
      <c r="N66" s="74" t="s">
        <v>1159</v>
      </c>
      <c r="O66" s="41">
        <v>472</v>
      </c>
      <c r="P66" s="41">
        <v>487</v>
      </c>
      <c r="Q66" s="41">
        <v>502</v>
      </c>
      <c r="R66" s="41">
        <v>517</v>
      </c>
      <c r="S66" s="41">
        <v>532</v>
      </c>
      <c r="T66" s="41">
        <v>547</v>
      </c>
      <c r="U66" s="40" t="s">
        <v>824</v>
      </c>
      <c r="V66" s="41">
        <v>578</v>
      </c>
      <c r="W66" s="41">
        <v>593</v>
      </c>
      <c r="X66" s="41">
        <v>608</v>
      </c>
      <c r="Y66" s="55">
        <v>623</v>
      </c>
      <c r="Z66" s="73"/>
    </row>
    <row r="67" spans="1:26" x14ac:dyDescent="0.2">
      <c r="A67">
        <v>8</v>
      </c>
      <c r="B67" t="s">
        <v>814</v>
      </c>
      <c r="C67" s="41">
        <v>308</v>
      </c>
      <c r="D67" s="41">
        <v>323</v>
      </c>
      <c r="E67" s="41">
        <v>338</v>
      </c>
      <c r="F67" s="41">
        <v>353</v>
      </c>
      <c r="G67" s="41">
        <v>368</v>
      </c>
      <c r="H67" s="41">
        <v>383</v>
      </c>
      <c r="I67" s="41">
        <v>398</v>
      </c>
      <c r="J67" s="40" t="s">
        <v>824</v>
      </c>
      <c r="K67" s="41">
        <v>429</v>
      </c>
      <c r="L67" s="41">
        <v>444</v>
      </c>
      <c r="M67" s="41">
        <v>459</v>
      </c>
      <c r="N67" s="74" t="s">
        <v>1159</v>
      </c>
      <c r="O67" s="41">
        <v>473</v>
      </c>
      <c r="P67" s="41">
        <v>488</v>
      </c>
      <c r="Q67" s="41">
        <v>503</v>
      </c>
      <c r="R67" s="41">
        <v>518</v>
      </c>
      <c r="S67" s="41">
        <v>533</v>
      </c>
      <c r="T67" s="41">
        <v>548</v>
      </c>
      <c r="U67" s="41">
        <v>563</v>
      </c>
      <c r="V67" s="40" t="s">
        <v>824</v>
      </c>
      <c r="W67" s="41">
        <v>594</v>
      </c>
      <c r="X67" s="41">
        <v>609</v>
      </c>
      <c r="Y67" s="55">
        <v>624</v>
      </c>
      <c r="Z67" s="73"/>
    </row>
    <row r="68" spans="1:26" x14ac:dyDescent="0.2">
      <c r="A68">
        <v>9</v>
      </c>
      <c r="B68" t="s">
        <v>815</v>
      </c>
      <c r="C68" s="41">
        <v>309</v>
      </c>
      <c r="D68" s="41">
        <v>324</v>
      </c>
      <c r="E68" s="41">
        <v>339</v>
      </c>
      <c r="F68" s="41">
        <v>354</v>
      </c>
      <c r="G68" s="41">
        <v>369</v>
      </c>
      <c r="H68" s="41">
        <v>384</v>
      </c>
      <c r="I68" s="41">
        <v>399</v>
      </c>
      <c r="J68" s="41">
        <v>414</v>
      </c>
      <c r="K68" s="40" t="s">
        <v>824</v>
      </c>
      <c r="L68" s="41">
        <v>445</v>
      </c>
      <c r="M68" s="41">
        <v>460</v>
      </c>
      <c r="N68" s="74" t="s">
        <v>1160</v>
      </c>
      <c r="O68" s="41">
        <v>474</v>
      </c>
      <c r="P68" s="41">
        <v>489</v>
      </c>
      <c r="Q68" s="41">
        <v>504</v>
      </c>
      <c r="R68" s="41">
        <v>519</v>
      </c>
      <c r="S68" s="41">
        <v>534</v>
      </c>
      <c r="T68" s="41">
        <v>549</v>
      </c>
      <c r="U68" s="41">
        <v>564</v>
      </c>
      <c r="V68" s="41">
        <v>579</v>
      </c>
      <c r="W68" s="40" t="s">
        <v>824</v>
      </c>
      <c r="X68" s="41">
        <v>610</v>
      </c>
      <c r="Y68" s="55">
        <v>625</v>
      </c>
      <c r="Z68" s="73"/>
    </row>
    <row r="69" spans="1:26" x14ac:dyDescent="0.2">
      <c r="A69">
        <v>10</v>
      </c>
      <c r="B69" t="s">
        <v>816</v>
      </c>
      <c r="C69" s="41">
        <v>310</v>
      </c>
      <c r="D69" s="41">
        <v>325</v>
      </c>
      <c r="E69" s="41">
        <v>340</v>
      </c>
      <c r="F69" s="41">
        <v>355</v>
      </c>
      <c r="G69" s="41">
        <v>370</v>
      </c>
      <c r="H69" s="41">
        <v>385</v>
      </c>
      <c r="I69" s="41">
        <v>400</v>
      </c>
      <c r="J69" s="41">
        <v>415</v>
      </c>
      <c r="K69" s="41">
        <v>430</v>
      </c>
      <c r="L69" s="40" t="s">
        <v>824</v>
      </c>
      <c r="M69" s="41">
        <v>461</v>
      </c>
      <c r="N69" s="74" t="s">
        <v>1160</v>
      </c>
      <c r="O69" s="41">
        <v>475</v>
      </c>
      <c r="P69" s="41">
        <v>490</v>
      </c>
      <c r="Q69" s="41">
        <v>505</v>
      </c>
      <c r="R69" s="41">
        <v>520</v>
      </c>
      <c r="S69" s="41">
        <v>535</v>
      </c>
      <c r="T69" s="41">
        <v>550</v>
      </c>
      <c r="U69" s="41">
        <v>565</v>
      </c>
      <c r="V69" s="41">
        <v>580</v>
      </c>
      <c r="W69" s="41">
        <v>595</v>
      </c>
      <c r="X69" s="40" t="s">
        <v>824</v>
      </c>
      <c r="Y69" s="55">
        <v>626</v>
      </c>
      <c r="Z69" s="73"/>
    </row>
    <row r="70" spans="1:26" x14ac:dyDescent="0.2">
      <c r="A70">
        <v>11</v>
      </c>
      <c r="B70" t="s">
        <v>817</v>
      </c>
      <c r="C70" s="41">
        <v>311</v>
      </c>
      <c r="D70" s="41">
        <v>326</v>
      </c>
      <c r="E70" s="41">
        <v>341</v>
      </c>
      <c r="F70" s="41">
        <v>356</v>
      </c>
      <c r="G70" s="41">
        <v>371</v>
      </c>
      <c r="H70" s="41">
        <v>386</v>
      </c>
      <c r="I70" s="41">
        <v>401</v>
      </c>
      <c r="J70" s="41">
        <v>416</v>
      </c>
      <c r="K70" s="41">
        <v>431</v>
      </c>
      <c r="L70" s="41">
        <v>446</v>
      </c>
      <c r="M70" s="40" t="s">
        <v>824</v>
      </c>
      <c r="N70" s="74" t="s">
        <v>1160</v>
      </c>
      <c r="O70" s="41">
        <v>476</v>
      </c>
      <c r="P70" s="41">
        <v>491</v>
      </c>
      <c r="Q70" s="41">
        <v>506</v>
      </c>
      <c r="R70" s="41">
        <v>521</v>
      </c>
      <c r="S70" s="41">
        <v>536</v>
      </c>
      <c r="T70" s="41">
        <v>551</v>
      </c>
      <c r="U70" s="41">
        <v>566</v>
      </c>
      <c r="V70" s="41">
        <v>581</v>
      </c>
      <c r="W70" s="41">
        <v>596</v>
      </c>
      <c r="X70" s="55">
        <v>611</v>
      </c>
      <c r="Y70" s="40" t="s">
        <v>824</v>
      </c>
      <c r="Z70" s="73"/>
    </row>
    <row r="71" spans="1:26" x14ac:dyDescent="0.2">
      <c r="A71">
        <v>12</v>
      </c>
      <c r="B71" t="s">
        <v>818</v>
      </c>
      <c r="C71" s="41">
        <v>312</v>
      </c>
      <c r="D71" s="41">
        <v>327</v>
      </c>
      <c r="E71" s="41">
        <v>342</v>
      </c>
      <c r="F71" s="41">
        <v>357</v>
      </c>
      <c r="G71" s="41">
        <v>372</v>
      </c>
      <c r="H71" s="41">
        <v>387</v>
      </c>
      <c r="I71" s="41">
        <v>402</v>
      </c>
      <c r="J71" s="41">
        <v>417</v>
      </c>
      <c r="K71" s="41">
        <v>432</v>
      </c>
      <c r="L71" s="41">
        <v>447</v>
      </c>
      <c r="M71" s="55">
        <v>462</v>
      </c>
      <c r="N71" s="74" t="s">
        <v>1160</v>
      </c>
      <c r="O71" s="41">
        <v>477</v>
      </c>
      <c r="P71" s="41">
        <v>492</v>
      </c>
      <c r="Q71" s="41">
        <v>507</v>
      </c>
      <c r="R71" s="41">
        <v>522</v>
      </c>
      <c r="S71" s="41">
        <v>537</v>
      </c>
      <c r="T71" s="41">
        <v>552</v>
      </c>
      <c r="U71" s="41">
        <v>567</v>
      </c>
      <c r="V71" s="41">
        <v>582</v>
      </c>
      <c r="W71" s="41">
        <v>597</v>
      </c>
      <c r="X71" s="55">
        <v>612</v>
      </c>
      <c r="Y71" s="55">
        <v>627</v>
      </c>
      <c r="Z71" s="40" t="s">
        <v>824</v>
      </c>
    </row>
    <row r="72" spans="1:26" x14ac:dyDescent="0.2">
      <c r="A72">
        <v>13</v>
      </c>
      <c r="B72" t="s">
        <v>819</v>
      </c>
      <c r="C72" s="41">
        <v>313</v>
      </c>
      <c r="D72" s="41">
        <v>328</v>
      </c>
      <c r="E72" s="41">
        <v>343</v>
      </c>
      <c r="F72" s="41">
        <v>358</v>
      </c>
      <c r="G72" s="41">
        <v>373</v>
      </c>
      <c r="H72" s="41">
        <v>388</v>
      </c>
      <c r="I72" s="41">
        <v>403</v>
      </c>
      <c r="J72" s="41">
        <v>418</v>
      </c>
      <c r="K72" s="41">
        <v>433</v>
      </c>
      <c r="L72" s="41">
        <v>448</v>
      </c>
      <c r="M72" s="55">
        <v>463</v>
      </c>
      <c r="N72" s="74" t="s">
        <v>1160</v>
      </c>
      <c r="O72" s="41">
        <v>478</v>
      </c>
      <c r="P72" s="41">
        <v>493</v>
      </c>
      <c r="Q72" s="41">
        <v>508</v>
      </c>
      <c r="R72" s="41">
        <v>523</v>
      </c>
      <c r="S72" s="41">
        <v>538</v>
      </c>
      <c r="T72" s="41">
        <v>553</v>
      </c>
      <c r="U72" s="41">
        <v>568</v>
      </c>
      <c r="V72" s="41">
        <v>583</v>
      </c>
      <c r="W72" s="41">
        <v>598</v>
      </c>
      <c r="X72" s="55">
        <v>613</v>
      </c>
      <c r="Y72" s="55">
        <v>628</v>
      </c>
      <c r="Z72" s="73"/>
    </row>
    <row r="73" spans="1:26" x14ac:dyDescent="0.2">
      <c r="A73">
        <v>14</v>
      </c>
      <c r="B73" t="s">
        <v>820</v>
      </c>
      <c r="C73" s="41">
        <v>314</v>
      </c>
      <c r="D73" s="41">
        <v>329</v>
      </c>
      <c r="E73" s="41">
        <v>344</v>
      </c>
      <c r="F73" s="41">
        <v>359</v>
      </c>
      <c r="G73" s="41">
        <v>374</v>
      </c>
      <c r="H73" s="41">
        <v>389</v>
      </c>
      <c r="I73" s="41">
        <v>404</v>
      </c>
      <c r="J73" s="41">
        <v>419</v>
      </c>
      <c r="K73" s="41">
        <v>434</v>
      </c>
      <c r="L73" s="41">
        <v>449</v>
      </c>
      <c r="M73" s="55">
        <v>464</v>
      </c>
      <c r="N73" s="74" t="s">
        <v>1160</v>
      </c>
      <c r="O73" s="41">
        <v>479</v>
      </c>
      <c r="P73" s="41">
        <v>494</v>
      </c>
      <c r="Q73" s="41">
        <v>509</v>
      </c>
      <c r="R73" s="41">
        <v>524</v>
      </c>
      <c r="S73" s="41">
        <v>539</v>
      </c>
      <c r="T73" s="41">
        <v>554</v>
      </c>
      <c r="U73" s="41">
        <v>569</v>
      </c>
      <c r="V73" s="41">
        <v>584</v>
      </c>
      <c r="W73" s="41">
        <v>599</v>
      </c>
      <c r="X73" s="55">
        <v>614</v>
      </c>
      <c r="Y73" s="55">
        <v>629</v>
      </c>
      <c r="Z73" s="73"/>
    </row>
    <row r="74" spans="1:26" x14ac:dyDescent="0.2">
      <c r="A74">
        <v>15</v>
      </c>
      <c r="B74" t="s">
        <v>821</v>
      </c>
      <c r="C74" s="41">
        <v>315</v>
      </c>
      <c r="D74" s="41">
        <v>330</v>
      </c>
      <c r="E74" s="41">
        <v>345</v>
      </c>
      <c r="F74" s="41">
        <v>360</v>
      </c>
      <c r="G74" s="41">
        <v>375</v>
      </c>
      <c r="H74" s="41">
        <v>390</v>
      </c>
      <c r="I74" s="41">
        <v>405</v>
      </c>
      <c r="J74" s="41">
        <v>420</v>
      </c>
      <c r="K74" s="41">
        <v>435</v>
      </c>
      <c r="L74" s="41">
        <v>450</v>
      </c>
      <c r="M74" s="55">
        <v>465</v>
      </c>
      <c r="N74" s="74" t="s">
        <v>1160</v>
      </c>
      <c r="O74" s="41">
        <v>480</v>
      </c>
      <c r="P74" s="41">
        <v>495</v>
      </c>
      <c r="Q74" s="41">
        <v>510</v>
      </c>
      <c r="R74" s="41">
        <v>525</v>
      </c>
      <c r="S74" s="41">
        <v>540</v>
      </c>
      <c r="T74" s="41">
        <v>555</v>
      </c>
      <c r="U74" s="41">
        <v>570</v>
      </c>
      <c r="V74" s="41">
        <v>585</v>
      </c>
      <c r="W74" s="41">
        <v>600</v>
      </c>
      <c r="X74" s="55">
        <v>615</v>
      </c>
      <c r="Y74" s="55">
        <v>630</v>
      </c>
      <c r="Z74" s="73"/>
    </row>
    <row r="75" spans="1:26" x14ac:dyDescent="0.2">
      <c r="A75">
        <v>16</v>
      </c>
      <c r="B75" t="s">
        <v>822</v>
      </c>
      <c r="C75" s="41">
        <v>316</v>
      </c>
      <c r="D75" s="41">
        <v>331</v>
      </c>
      <c r="E75" s="41">
        <v>346</v>
      </c>
      <c r="F75" s="41">
        <v>361</v>
      </c>
      <c r="G75" s="41">
        <v>376</v>
      </c>
      <c r="H75" s="41">
        <v>391</v>
      </c>
      <c r="I75" s="41">
        <v>406</v>
      </c>
      <c r="J75" s="41">
        <v>421</v>
      </c>
      <c r="K75" s="41">
        <v>436</v>
      </c>
      <c r="L75" s="41">
        <v>451</v>
      </c>
      <c r="M75" s="55">
        <v>466</v>
      </c>
      <c r="N75" s="74" t="s">
        <v>1160</v>
      </c>
      <c r="O75" s="41">
        <v>481</v>
      </c>
      <c r="P75" s="41">
        <v>496</v>
      </c>
      <c r="Q75" s="41">
        <v>511</v>
      </c>
      <c r="R75" s="41">
        <v>526</v>
      </c>
      <c r="S75" s="41">
        <v>541</v>
      </c>
      <c r="T75" s="41">
        <v>556</v>
      </c>
      <c r="U75" s="41">
        <v>571</v>
      </c>
      <c r="V75" s="41">
        <v>586</v>
      </c>
      <c r="W75" s="41">
        <v>601</v>
      </c>
      <c r="X75" s="55">
        <v>616</v>
      </c>
      <c r="Y75" s="55">
        <v>631</v>
      </c>
      <c r="Z75" s="73"/>
    </row>
    <row r="78" spans="1:26" ht="15" x14ac:dyDescent="0.25">
      <c r="B78" s="32" t="s">
        <v>1201</v>
      </c>
    </row>
    <row r="79" spans="1:26" x14ac:dyDescent="0.2">
      <c r="C79">
        <v>1</v>
      </c>
      <c r="D79">
        <v>2</v>
      </c>
      <c r="E79">
        <v>3</v>
      </c>
      <c r="F79">
        <v>4</v>
      </c>
      <c r="G79">
        <v>5</v>
      </c>
      <c r="H79">
        <v>6</v>
      </c>
      <c r="I79">
        <v>7</v>
      </c>
      <c r="J79">
        <v>8</v>
      </c>
      <c r="K79">
        <v>9</v>
      </c>
      <c r="L79">
        <v>10</v>
      </c>
      <c r="M79">
        <v>11</v>
      </c>
      <c r="N79">
        <v>12</v>
      </c>
      <c r="O79">
        <v>13</v>
      </c>
      <c r="P79">
        <v>14</v>
      </c>
      <c r="Q79">
        <v>15</v>
      </c>
      <c r="R79">
        <v>16</v>
      </c>
      <c r="S79">
        <v>17</v>
      </c>
      <c r="T79">
        <v>18</v>
      </c>
      <c r="U79">
        <v>19</v>
      </c>
      <c r="V79">
        <v>20</v>
      </c>
      <c r="W79">
        <v>21</v>
      </c>
      <c r="X79">
        <v>22</v>
      </c>
      <c r="Y79">
        <v>23</v>
      </c>
      <c r="Z79">
        <v>24</v>
      </c>
    </row>
    <row r="80" spans="1:26" x14ac:dyDescent="0.2">
      <c r="A80">
        <v>1</v>
      </c>
      <c r="B80" t="s">
        <v>807</v>
      </c>
      <c r="C80" s="40" t="s">
        <v>824</v>
      </c>
      <c r="D80" s="41">
        <v>647</v>
      </c>
      <c r="E80" s="41">
        <v>662</v>
      </c>
      <c r="F80" s="41">
        <v>677</v>
      </c>
      <c r="G80" s="41">
        <v>692</v>
      </c>
      <c r="H80" s="41">
        <v>707</v>
      </c>
      <c r="I80" s="41">
        <v>722</v>
      </c>
      <c r="J80" s="41">
        <v>737</v>
      </c>
      <c r="K80" s="41">
        <v>752</v>
      </c>
      <c r="L80" s="41">
        <v>767</v>
      </c>
      <c r="M80" s="41">
        <v>782</v>
      </c>
      <c r="N80" s="74" t="s">
        <v>1159</v>
      </c>
      <c r="O80" s="40" t="s">
        <v>824</v>
      </c>
      <c r="P80" s="41"/>
      <c r="Q80" s="41"/>
      <c r="R80" s="41"/>
      <c r="S80" s="41"/>
      <c r="T80" s="41"/>
      <c r="U80" s="41"/>
      <c r="V80" s="41"/>
      <c r="W80" s="41"/>
      <c r="X80" s="41"/>
      <c r="Y80" s="55"/>
      <c r="Z80" s="73"/>
    </row>
    <row r="81" spans="1:26" x14ac:dyDescent="0.2">
      <c r="A81">
        <v>2</v>
      </c>
      <c r="B81" t="s">
        <v>808</v>
      </c>
      <c r="C81" s="41">
        <v>632</v>
      </c>
      <c r="D81" s="40" t="s">
        <v>824</v>
      </c>
      <c r="E81" s="41">
        <v>663</v>
      </c>
      <c r="F81" s="41">
        <v>678</v>
      </c>
      <c r="G81" s="41">
        <v>693</v>
      </c>
      <c r="H81" s="41">
        <v>708</v>
      </c>
      <c r="I81" s="41">
        <v>723</v>
      </c>
      <c r="J81" s="41">
        <v>738</v>
      </c>
      <c r="K81" s="41">
        <v>753</v>
      </c>
      <c r="L81" s="41">
        <v>768</v>
      </c>
      <c r="M81" s="41">
        <v>783</v>
      </c>
      <c r="N81" s="74" t="s">
        <v>1159</v>
      </c>
      <c r="O81" s="41">
        <v>797</v>
      </c>
      <c r="P81" s="40" t="s">
        <v>824</v>
      </c>
      <c r="Q81" s="41"/>
      <c r="R81" s="41"/>
      <c r="S81" s="41"/>
      <c r="T81" s="41"/>
      <c r="U81" s="41"/>
      <c r="V81" s="41"/>
      <c r="W81" s="41"/>
      <c r="X81" s="41"/>
      <c r="Y81" s="55"/>
      <c r="Z81" s="73"/>
    </row>
    <row r="82" spans="1:26" x14ac:dyDescent="0.2">
      <c r="A82">
        <v>3</v>
      </c>
      <c r="B82" t="s">
        <v>809</v>
      </c>
      <c r="C82" s="41">
        <v>633</v>
      </c>
      <c r="D82" s="41">
        <v>648</v>
      </c>
      <c r="E82" s="40" t="s">
        <v>824</v>
      </c>
      <c r="F82" s="41">
        <v>679</v>
      </c>
      <c r="G82" s="41">
        <v>694</v>
      </c>
      <c r="H82" s="41">
        <v>709</v>
      </c>
      <c r="I82" s="41">
        <v>724</v>
      </c>
      <c r="J82" s="41">
        <v>739</v>
      </c>
      <c r="K82" s="41">
        <v>754</v>
      </c>
      <c r="L82" s="41">
        <v>769</v>
      </c>
      <c r="M82" s="41">
        <v>784</v>
      </c>
      <c r="N82" s="74" t="s">
        <v>1159</v>
      </c>
      <c r="O82" s="41">
        <v>798</v>
      </c>
      <c r="P82" s="41"/>
      <c r="Q82" s="40" t="s">
        <v>824</v>
      </c>
      <c r="R82" s="41"/>
      <c r="S82" s="41"/>
      <c r="T82" s="41"/>
      <c r="U82" s="41"/>
      <c r="V82" s="41"/>
      <c r="W82" s="41"/>
      <c r="X82" s="41"/>
      <c r="Y82" s="55"/>
      <c r="Z82" s="73"/>
    </row>
    <row r="83" spans="1:26" x14ac:dyDescent="0.2">
      <c r="A83">
        <v>4</v>
      </c>
      <c r="B83" t="s">
        <v>810</v>
      </c>
      <c r="C83" s="41">
        <v>634</v>
      </c>
      <c r="D83" s="41">
        <v>649</v>
      </c>
      <c r="E83" s="41">
        <v>664</v>
      </c>
      <c r="F83" s="40" t="s">
        <v>824</v>
      </c>
      <c r="G83" s="41">
        <v>695</v>
      </c>
      <c r="H83" s="41">
        <v>710</v>
      </c>
      <c r="I83" s="41">
        <v>725</v>
      </c>
      <c r="J83" s="41">
        <v>740</v>
      </c>
      <c r="K83" s="41">
        <v>755</v>
      </c>
      <c r="L83" s="41">
        <v>770</v>
      </c>
      <c r="M83" s="41">
        <v>785</v>
      </c>
      <c r="N83" s="74" t="s">
        <v>1159</v>
      </c>
      <c r="O83" s="41">
        <v>799</v>
      </c>
      <c r="P83" s="41"/>
      <c r="Q83" s="41"/>
      <c r="R83" s="40" t="s">
        <v>824</v>
      </c>
      <c r="S83" s="41"/>
      <c r="T83" s="41"/>
      <c r="U83" s="41"/>
      <c r="V83" s="41"/>
      <c r="W83" s="41"/>
      <c r="X83" s="41"/>
      <c r="Y83" s="55"/>
      <c r="Z83" s="73"/>
    </row>
    <row r="84" spans="1:26" x14ac:dyDescent="0.2">
      <c r="A84">
        <v>5</v>
      </c>
      <c r="B84" t="s">
        <v>811</v>
      </c>
      <c r="C84" s="41">
        <v>635</v>
      </c>
      <c r="D84" s="41">
        <v>650</v>
      </c>
      <c r="E84" s="41">
        <v>665</v>
      </c>
      <c r="F84" s="41">
        <v>680</v>
      </c>
      <c r="G84" s="40" t="s">
        <v>824</v>
      </c>
      <c r="H84" s="41">
        <v>711</v>
      </c>
      <c r="I84" s="41">
        <v>726</v>
      </c>
      <c r="J84" s="41">
        <v>741</v>
      </c>
      <c r="K84" s="41">
        <v>756</v>
      </c>
      <c r="L84" s="41">
        <v>771</v>
      </c>
      <c r="M84" s="41">
        <v>786</v>
      </c>
      <c r="N84" s="74" t="s">
        <v>1159</v>
      </c>
      <c r="O84" s="41">
        <v>800</v>
      </c>
      <c r="P84" s="41"/>
      <c r="Q84" s="41"/>
      <c r="R84" s="41"/>
      <c r="S84" s="40" t="s">
        <v>824</v>
      </c>
      <c r="T84" s="41"/>
      <c r="U84" s="41"/>
      <c r="V84" s="41"/>
      <c r="W84" s="41"/>
      <c r="X84" s="41"/>
      <c r="Y84" s="55"/>
      <c r="Z84" s="73"/>
    </row>
    <row r="85" spans="1:26" x14ac:dyDescent="0.2">
      <c r="A85">
        <v>6</v>
      </c>
      <c r="B85" t="s">
        <v>812</v>
      </c>
      <c r="C85" s="41">
        <v>636</v>
      </c>
      <c r="D85" s="41">
        <v>651</v>
      </c>
      <c r="E85" s="41">
        <v>666</v>
      </c>
      <c r="F85" s="41">
        <v>681</v>
      </c>
      <c r="G85" s="41">
        <v>696</v>
      </c>
      <c r="H85" s="40" t="s">
        <v>824</v>
      </c>
      <c r="I85" s="41">
        <v>727</v>
      </c>
      <c r="J85" s="41">
        <v>742</v>
      </c>
      <c r="K85" s="41">
        <v>757</v>
      </c>
      <c r="L85" s="41">
        <v>772</v>
      </c>
      <c r="M85" s="41">
        <v>787</v>
      </c>
      <c r="N85" s="74" t="s">
        <v>1159</v>
      </c>
      <c r="O85" s="41"/>
      <c r="P85" s="41"/>
      <c r="Q85" s="41"/>
      <c r="R85" s="41"/>
      <c r="S85" s="41"/>
      <c r="T85" s="40" t="s">
        <v>824</v>
      </c>
      <c r="U85" s="41"/>
      <c r="V85" s="41"/>
      <c r="W85" s="41"/>
      <c r="X85" s="41"/>
      <c r="Y85" s="55"/>
      <c r="Z85" s="73"/>
    </row>
    <row r="86" spans="1:26" x14ac:dyDescent="0.2">
      <c r="A86">
        <v>7</v>
      </c>
      <c r="B86" t="s">
        <v>813</v>
      </c>
      <c r="C86" s="41">
        <v>637</v>
      </c>
      <c r="D86" s="41">
        <v>652</v>
      </c>
      <c r="E86" s="41">
        <v>667</v>
      </c>
      <c r="F86" s="41">
        <v>682</v>
      </c>
      <c r="G86" s="41">
        <v>697</v>
      </c>
      <c r="H86" s="41">
        <v>712</v>
      </c>
      <c r="I86" s="40" t="s">
        <v>824</v>
      </c>
      <c r="J86" s="41">
        <v>743</v>
      </c>
      <c r="K86" s="41">
        <v>758</v>
      </c>
      <c r="L86" s="41">
        <v>773</v>
      </c>
      <c r="M86" s="41">
        <v>788</v>
      </c>
      <c r="N86" s="74" t="s">
        <v>1159</v>
      </c>
      <c r="O86" s="41"/>
      <c r="P86" s="41"/>
      <c r="Q86" s="41"/>
      <c r="R86" s="41"/>
      <c r="S86" s="41"/>
      <c r="T86" s="41"/>
      <c r="U86" s="40" t="s">
        <v>824</v>
      </c>
      <c r="V86" s="41"/>
      <c r="W86" s="41"/>
      <c r="X86" s="41"/>
      <c r="Y86" s="55"/>
      <c r="Z86" s="73"/>
    </row>
    <row r="87" spans="1:26" x14ac:dyDescent="0.2">
      <c r="A87">
        <v>8</v>
      </c>
      <c r="B87" t="s">
        <v>814</v>
      </c>
      <c r="C87" s="41">
        <v>638</v>
      </c>
      <c r="D87" s="41">
        <v>653</v>
      </c>
      <c r="E87" s="41">
        <v>668</v>
      </c>
      <c r="F87" s="41">
        <v>683</v>
      </c>
      <c r="G87" s="41">
        <v>698</v>
      </c>
      <c r="H87" s="41">
        <v>713</v>
      </c>
      <c r="I87" s="41">
        <v>728</v>
      </c>
      <c r="J87" s="40" t="s">
        <v>824</v>
      </c>
      <c r="K87" s="41">
        <v>759</v>
      </c>
      <c r="L87" s="41">
        <v>774</v>
      </c>
      <c r="M87" s="41">
        <v>789</v>
      </c>
      <c r="N87" s="74" t="s">
        <v>1159</v>
      </c>
      <c r="O87" s="41"/>
      <c r="P87" s="41"/>
      <c r="Q87" s="41"/>
      <c r="R87" s="41"/>
      <c r="S87" s="41"/>
      <c r="T87" s="41"/>
      <c r="U87" s="41"/>
      <c r="V87" s="40" t="s">
        <v>824</v>
      </c>
      <c r="W87" s="41"/>
      <c r="X87" s="41"/>
      <c r="Y87" s="55"/>
      <c r="Z87" s="73"/>
    </row>
    <row r="88" spans="1:26" x14ac:dyDescent="0.2">
      <c r="A88">
        <v>9</v>
      </c>
      <c r="B88" t="s">
        <v>815</v>
      </c>
      <c r="C88" s="41">
        <v>639</v>
      </c>
      <c r="D88" s="41">
        <v>654</v>
      </c>
      <c r="E88" s="41">
        <v>669</v>
      </c>
      <c r="F88" s="41">
        <v>684</v>
      </c>
      <c r="G88" s="41">
        <v>699</v>
      </c>
      <c r="H88" s="41">
        <v>714</v>
      </c>
      <c r="I88" s="41">
        <v>729</v>
      </c>
      <c r="J88" s="41">
        <v>744</v>
      </c>
      <c r="K88" s="40" t="s">
        <v>824</v>
      </c>
      <c r="L88" s="41">
        <v>775</v>
      </c>
      <c r="M88" s="41">
        <v>790</v>
      </c>
      <c r="N88" s="74" t="s">
        <v>1160</v>
      </c>
      <c r="O88" s="41"/>
      <c r="P88" s="41"/>
      <c r="Q88" s="41"/>
      <c r="R88" s="41"/>
      <c r="S88" s="41"/>
      <c r="T88" s="41"/>
      <c r="U88" s="41"/>
      <c r="V88" s="41"/>
      <c r="W88" s="40" t="s">
        <v>824</v>
      </c>
      <c r="X88" s="41"/>
      <c r="Y88" s="55"/>
      <c r="Z88" s="73"/>
    </row>
    <row r="89" spans="1:26" x14ac:dyDescent="0.2">
      <c r="A89">
        <v>10</v>
      </c>
      <c r="B89" t="s">
        <v>816</v>
      </c>
      <c r="C89" s="41">
        <v>640</v>
      </c>
      <c r="D89" s="41">
        <v>655</v>
      </c>
      <c r="E89" s="41">
        <v>670</v>
      </c>
      <c r="F89" s="41">
        <v>685</v>
      </c>
      <c r="G89" s="41">
        <v>700</v>
      </c>
      <c r="H89" s="41">
        <v>715</v>
      </c>
      <c r="I89" s="41">
        <v>730</v>
      </c>
      <c r="J89" s="41">
        <v>745</v>
      </c>
      <c r="K89" s="41">
        <v>760</v>
      </c>
      <c r="L89" s="40" t="s">
        <v>824</v>
      </c>
      <c r="M89" s="41">
        <v>791</v>
      </c>
      <c r="N89" s="74" t="s">
        <v>1160</v>
      </c>
      <c r="O89" s="41"/>
      <c r="P89" s="41"/>
      <c r="Q89" s="41"/>
      <c r="R89" s="41"/>
      <c r="S89" s="41"/>
      <c r="T89" s="41"/>
      <c r="U89" s="41"/>
      <c r="V89" s="41"/>
      <c r="W89" s="41"/>
      <c r="X89" s="40" t="s">
        <v>824</v>
      </c>
      <c r="Y89" s="55"/>
      <c r="Z89" s="73"/>
    </row>
    <row r="90" spans="1:26" x14ac:dyDescent="0.2">
      <c r="A90">
        <v>11</v>
      </c>
      <c r="B90" t="s">
        <v>817</v>
      </c>
      <c r="C90" s="41">
        <v>641</v>
      </c>
      <c r="D90" s="41">
        <v>656</v>
      </c>
      <c r="E90" s="41">
        <v>671</v>
      </c>
      <c r="F90" s="41">
        <v>686</v>
      </c>
      <c r="G90" s="41">
        <v>701</v>
      </c>
      <c r="H90" s="41">
        <v>716</v>
      </c>
      <c r="I90" s="41">
        <v>731</v>
      </c>
      <c r="J90" s="41">
        <v>746</v>
      </c>
      <c r="K90" s="41">
        <v>761</v>
      </c>
      <c r="L90" s="41">
        <v>776</v>
      </c>
      <c r="M90" s="40" t="s">
        <v>824</v>
      </c>
      <c r="N90" s="74" t="s">
        <v>1160</v>
      </c>
      <c r="O90" s="41"/>
      <c r="P90" s="41"/>
      <c r="Q90" s="41"/>
      <c r="R90" s="41"/>
      <c r="S90" s="41"/>
      <c r="T90" s="41"/>
      <c r="U90" s="41"/>
      <c r="V90" s="41"/>
      <c r="W90" s="41"/>
      <c r="X90" s="55"/>
      <c r="Y90" s="40" t="s">
        <v>824</v>
      </c>
      <c r="Z90" s="73"/>
    </row>
    <row r="91" spans="1:26" x14ac:dyDescent="0.2">
      <c r="A91">
        <v>12</v>
      </c>
      <c r="B91" t="s">
        <v>818</v>
      </c>
      <c r="C91" s="41">
        <v>642</v>
      </c>
      <c r="D91" s="41">
        <v>657</v>
      </c>
      <c r="E91" s="41">
        <v>672</v>
      </c>
      <c r="F91" s="41">
        <v>687</v>
      </c>
      <c r="G91" s="41">
        <v>702</v>
      </c>
      <c r="H91" s="41">
        <v>717</v>
      </c>
      <c r="I91" s="41">
        <v>732</v>
      </c>
      <c r="J91" s="41">
        <v>747</v>
      </c>
      <c r="K91" s="41">
        <v>762</v>
      </c>
      <c r="L91" s="41">
        <v>777</v>
      </c>
      <c r="M91" s="55">
        <v>792</v>
      </c>
      <c r="N91" s="74" t="s">
        <v>1160</v>
      </c>
      <c r="O91" s="41"/>
      <c r="P91" s="41"/>
      <c r="Q91" s="41"/>
      <c r="R91" s="41"/>
      <c r="S91" s="41"/>
      <c r="T91" s="41"/>
      <c r="U91" s="41"/>
      <c r="V91" s="41"/>
      <c r="W91" s="41"/>
      <c r="X91" s="55"/>
      <c r="Y91" s="55"/>
      <c r="Z91" s="40" t="s">
        <v>824</v>
      </c>
    </row>
    <row r="92" spans="1:26" x14ac:dyDescent="0.2">
      <c r="A92">
        <v>13</v>
      </c>
      <c r="B92" t="s">
        <v>819</v>
      </c>
      <c r="C92" s="41">
        <v>643</v>
      </c>
      <c r="D92" s="41">
        <v>658</v>
      </c>
      <c r="E92" s="41">
        <v>673</v>
      </c>
      <c r="F92" s="41">
        <v>688</v>
      </c>
      <c r="G92" s="41">
        <v>703</v>
      </c>
      <c r="H92" s="41">
        <v>718</v>
      </c>
      <c r="I92" s="41">
        <v>733</v>
      </c>
      <c r="J92" s="41">
        <v>748</v>
      </c>
      <c r="K92" s="41">
        <v>763</v>
      </c>
      <c r="L92" s="41">
        <v>778</v>
      </c>
      <c r="M92" s="55">
        <v>793</v>
      </c>
      <c r="N92" s="74" t="s">
        <v>1160</v>
      </c>
      <c r="O92" s="41"/>
      <c r="P92" s="41"/>
      <c r="Q92" s="41"/>
      <c r="R92" s="41"/>
      <c r="S92" s="41"/>
      <c r="T92" s="41"/>
      <c r="U92" s="41"/>
      <c r="V92" s="41"/>
      <c r="W92" s="41"/>
      <c r="X92" s="55"/>
      <c r="Y92" s="55"/>
      <c r="Z92" s="73"/>
    </row>
    <row r="93" spans="1:26" x14ac:dyDescent="0.2">
      <c r="A93">
        <v>14</v>
      </c>
      <c r="B93" t="s">
        <v>820</v>
      </c>
      <c r="C93" s="41">
        <v>644</v>
      </c>
      <c r="D93" s="41">
        <v>659</v>
      </c>
      <c r="E93" s="41">
        <v>674</v>
      </c>
      <c r="F93" s="41">
        <v>689</v>
      </c>
      <c r="G93" s="41">
        <v>704</v>
      </c>
      <c r="H93" s="41">
        <v>719</v>
      </c>
      <c r="I93" s="41">
        <v>734</v>
      </c>
      <c r="J93" s="41">
        <v>749</v>
      </c>
      <c r="K93" s="41">
        <v>764</v>
      </c>
      <c r="L93" s="41">
        <v>779</v>
      </c>
      <c r="M93" s="55">
        <v>794</v>
      </c>
      <c r="N93" s="74" t="s">
        <v>1160</v>
      </c>
      <c r="O93" s="41"/>
      <c r="P93" s="41"/>
      <c r="Q93" s="41"/>
      <c r="R93" s="41"/>
      <c r="S93" s="41"/>
      <c r="T93" s="41"/>
      <c r="U93" s="41"/>
      <c r="V93" s="41"/>
      <c r="W93" s="41"/>
      <c r="X93" s="55"/>
      <c r="Y93" s="55"/>
      <c r="Z93" s="73"/>
    </row>
    <row r="94" spans="1:26" x14ac:dyDescent="0.2">
      <c r="A94">
        <v>15</v>
      </c>
      <c r="B94" t="s">
        <v>821</v>
      </c>
      <c r="C94" s="41">
        <v>645</v>
      </c>
      <c r="D94" s="41">
        <v>660</v>
      </c>
      <c r="E94" s="41">
        <v>675</v>
      </c>
      <c r="F94" s="41">
        <v>690</v>
      </c>
      <c r="G94" s="41">
        <v>705</v>
      </c>
      <c r="H94" s="41">
        <v>720</v>
      </c>
      <c r="I94" s="41">
        <v>735</v>
      </c>
      <c r="J94" s="41">
        <v>750</v>
      </c>
      <c r="K94" s="41">
        <v>765</v>
      </c>
      <c r="L94" s="41">
        <v>780</v>
      </c>
      <c r="M94" s="55">
        <v>795</v>
      </c>
      <c r="N94" s="74" t="s">
        <v>1160</v>
      </c>
      <c r="O94" s="41"/>
      <c r="P94" s="41"/>
      <c r="Q94" s="41"/>
      <c r="R94" s="41"/>
      <c r="S94" s="41"/>
      <c r="T94" s="41"/>
      <c r="U94" s="41"/>
      <c r="V94" s="41"/>
      <c r="W94" s="41"/>
      <c r="X94" s="55"/>
      <c r="Y94" s="55"/>
      <c r="Z94" s="73"/>
    </row>
    <row r="95" spans="1:26" x14ac:dyDescent="0.2">
      <c r="A95">
        <v>16</v>
      </c>
      <c r="B95" t="s">
        <v>822</v>
      </c>
      <c r="C95" s="41">
        <v>646</v>
      </c>
      <c r="D95" s="41">
        <v>661</v>
      </c>
      <c r="E95" s="41">
        <v>676</v>
      </c>
      <c r="F95" s="41">
        <v>691</v>
      </c>
      <c r="G95" s="41">
        <v>706</v>
      </c>
      <c r="H95" s="41">
        <v>721</v>
      </c>
      <c r="I95" s="41">
        <v>736</v>
      </c>
      <c r="J95" s="41">
        <v>751</v>
      </c>
      <c r="K95" s="41">
        <v>766</v>
      </c>
      <c r="L95" s="41">
        <v>781</v>
      </c>
      <c r="M95" s="55">
        <v>796</v>
      </c>
      <c r="N95" s="74" t="s">
        <v>1160</v>
      </c>
      <c r="O95" s="41"/>
      <c r="P95" s="41"/>
      <c r="Q95" s="41"/>
      <c r="R95" s="41"/>
      <c r="S95" s="41"/>
      <c r="T95" s="41"/>
      <c r="U95" s="41"/>
      <c r="V95" s="41"/>
      <c r="W95" s="41"/>
      <c r="X95" s="55"/>
      <c r="Y95" s="55"/>
      <c r="Z95" s="73"/>
    </row>
    <row r="99" spans="1:26" ht="15" x14ac:dyDescent="0.25">
      <c r="A99" s="32" t="s">
        <v>1202</v>
      </c>
    </row>
    <row r="100" spans="1:26" ht="15" x14ac:dyDescent="0.25">
      <c r="A100" s="32"/>
    </row>
    <row r="101" spans="1:26" ht="15" x14ac:dyDescent="0.25">
      <c r="A101" s="32" t="s">
        <v>1162</v>
      </c>
      <c r="B101" t="s">
        <v>1198</v>
      </c>
    </row>
    <row r="103" spans="1:26" x14ac:dyDescent="0.2">
      <c r="C103">
        <v>1</v>
      </c>
      <c r="D103">
        <v>2</v>
      </c>
      <c r="E103">
        <v>3</v>
      </c>
      <c r="F103">
        <v>4</v>
      </c>
      <c r="G103">
        <v>5</v>
      </c>
      <c r="H103">
        <v>6</v>
      </c>
      <c r="I103">
        <v>7</v>
      </c>
      <c r="J103">
        <v>8</v>
      </c>
      <c r="K103">
        <v>9</v>
      </c>
      <c r="L103">
        <v>10</v>
      </c>
      <c r="M103">
        <v>11</v>
      </c>
      <c r="N103">
        <v>12</v>
      </c>
      <c r="O103">
        <v>13</v>
      </c>
      <c r="P103">
        <v>14</v>
      </c>
      <c r="Q103">
        <v>15</v>
      </c>
      <c r="R103">
        <v>16</v>
      </c>
      <c r="S103">
        <v>17</v>
      </c>
      <c r="T103">
        <v>18</v>
      </c>
      <c r="U103">
        <v>19</v>
      </c>
      <c r="V103">
        <v>20</v>
      </c>
      <c r="W103">
        <v>21</v>
      </c>
      <c r="X103">
        <v>22</v>
      </c>
      <c r="Y103">
        <v>23</v>
      </c>
      <c r="Z103">
        <v>24</v>
      </c>
    </row>
    <row r="104" spans="1:26" x14ac:dyDescent="0.2">
      <c r="A104">
        <v>1</v>
      </c>
      <c r="B104" t="s">
        <v>807</v>
      </c>
      <c r="C104" s="40" t="s">
        <v>824</v>
      </c>
      <c r="D104" s="41">
        <v>16</v>
      </c>
      <c r="E104" s="41">
        <v>31</v>
      </c>
      <c r="F104" s="41">
        <v>46</v>
      </c>
      <c r="G104" s="41">
        <v>61</v>
      </c>
      <c r="H104" s="41">
        <v>77</v>
      </c>
      <c r="I104" s="41">
        <v>92</v>
      </c>
      <c r="J104" s="41">
        <v>107</v>
      </c>
      <c r="K104" s="41">
        <v>122</v>
      </c>
      <c r="L104" s="41">
        <v>137</v>
      </c>
      <c r="M104" s="41">
        <v>152</v>
      </c>
      <c r="N104" s="74" t="s">
        <v>1159</v>
      </c>
      <c r="O104" s="40" t="s">
        <v>824</v>
      </c>
      <c r="P104" s="41">
        <v>182</v>
      </c>
      <c r="Q104" s="41">
        <v>197</v>
      </c>
      <c r="R104" s="41">
        <v>212</v>
      </c>
      <c r="S104" s="41">
        <v>227</v>
      </c>
      <c r="T104" s="41">
        <v>242</v>
      </c>
      <c r="U104" s="41">
        <v>257</v>
      </c>
      <c r="V104" s="41">
        <v>272</v>
      </c>
      <c r="W104" s="41">
        <v>287</v>
      </c>
      <c r="X104" s="41">
        <v>302</v>
      </c>
      <c r="Y104" s="55">
        <v>317</v>
      </c>
      <c r="Z104" s="73"/>
    </row>
    <row r="105" spans="1:26" x14ac:dyDescent="0.2">
      <c r="A105">
        <v>2</v>
      </c>
      <c r="B105" t="s">
        <v>808</v>
      </c>
      <c r="C105" s="41">
        <v>1</v>
      </c>
      <c r="D105" s="40" t="s">
        <v>824</v>
      </c>
      <c r="E105" s="41">
        <v>32</v>
      </c>
      <c r="F105" s="41">
        <v>47</v>
      </c>
      <c r="G105" s="41">
        <v>62</v>
      </c>
      <c r="H105" s="41">
        <v>78</v>
      </c>
      <c r="I105" s="41">
        <v>93</v>
      </c>
      <c r="J105" s="41">
        <v>108</v>
      </c>
      <c r="K105" s="41">
        <v>123</v>
      </c>
      <c r="L105" s="41">
        <v>138</v>
      </c>
      <c r="M105" s="41">
        <v>153</v>
      </c>
      <c r="N105" s="74" t="s">
        <v>1159</v>
      </c>
      <c r="O105" s="41">
        <v>167</v>
      </c>
      <c r="P105" s="40" t="s">
        <v>824</v>
      </c>
      <c r="Q105" s="41">
        <v>198</v>
      </c>
      <c r="R105" s="41">
        <v>213</v>
      </c>
      <c r="S105" s="41">
        <v>228</v>
      </c>
      <c r="T105" s="41">
        <v>243</v>
      </c>
      <c r="U105" s="41">
        <v>258</v>
      </c>
      <c r="V105" s="41">
        <v>273</v>
      </c>
      <c r="W105" s="41">
        <v>288</v>
      </c>
      <c r="X105" s="41">
        <v>303</v>
      </c>
      <c r="Y105" s="55">
        <v>318</v>
      </c>
      <c r="Z105" s="73"/>
    </row>
    <row r="106" spans="1:26" x14ac:dyDescent="0.2">
      <c r="A106">
        <v>3</v>
      </c>
      <c r="B106" t="s">
        <v>809</v>
      </c>
      <c r="C106" s="41">
        <v>2</v>
      </c>
      <c r="D106" s="41">
        <v>17</v>
      </c>
      <c r="E106" s="40" t="s">
        <v>824</v>
      </c>
      <c r="F106" s="41">
        <v>48</v>
      </c>
      <c r="G106" s="41">
        <v>63</v>
      </c>
      <c r="H106" s="41">
        <v>79</v>
      </c>
      <c r="I106" s="41">
        <v>94</v>
      </c>
      <c r="J106" s="41">
        <v>109</v>
      </c>
      <c r="K106" s="41">
        <v>124</v>
      </c>
      <c r="L106" s="41">
        <v>139</v>
      </c>
      <c r="M106" s="41">
        <v>154</v>
      </c>
      <c r="N106" s="74" t="s">
        <v>1159</v>
      </c>
      <c r="O106" s="41">
        <v>168</v>
      </c>
      <c r="P106" s="41">
        <v>183</v>
      </c>
      <c r="Q106" s="40" t="s">
        <v>824</v>
      </c>
      <c r="R106" s="41">
        <v>214</v>
      </c>
      <c r="S106" s="41">
        <v>229</v>
      </c>
      <c r="T106" s="41">
        <v>244</v>
      </c>
      <c r="U106" s="41">
        <v>259</v>
      </c>
      <c r="V106" s="41">
        <v>274</v>
      </c>
      <c r="W106" s="41">
        <v>289</v>
      </c>
      <c r="X106" s="41">
        <v>304</v>
      </c>
      <c r="Y106" s="55">
        <v>319</v>
      </c>
      <c r="Z106" s="73"/>
    </row>
    <row r="107" spans="1:26" x14ac:dyDescent="0.2">
      <c r="A107">
        <v>4</v>
      </c>
      <c r="B107" t="s">
        <v>810</v>
      </c>
      <c r="C107" s="41">
        <v>3</v>
      </c>
      <c r="D107" s="41">
        <v>18</v>
      </c>
      <c r="E107" s="41">
        <v>33</v>
      </c>
      <c r="F107" s="40" t="s">
        <v>824</v>
      </c>
      <c r="G107" s="41">
        <v>64</v>
      </c>
      <c r="H107" s="41">
        <v>80</v>
      </c>
      <c r="I107" s="41">
        <v>95</v>
      </c>
      <c r="J107" s="41">
        <v>110</v>
      </c>
      <c r="K107" s="41">
        <v>125</v>
      </c>
      <c r="L107" s="41">
        <v>140</v>
      </c>
      <c r="M107" s="41">
        <v>155</v>
      </c>
      <c r="N107" s="74" t="s">
        <v>1159</v>
      </c>
      <c r="O107" s="41">
        <v>169</v>
      </c>
      <c r="P107" s="41">
        <v>184</v>
      </c>
      <c r="Q107" s="41">
        <v>199</v>
      </c>
      <c r="R107" s="40" t="s">
        <v>824</v>
      </c>
      <c r="S107" s="41">
        <v>230</v>
      </c>
      <c r="T107" s="41">
        <v>245</v>
      </c>
      <c r="U107" s="41">
        <v>260</v>
      </c>
      <c r="V107" s="41">
        <v>275</v>
      </c>
      <c r="W107" s="41">
        <v>290</v>
      </c>
      <c r="X107" s="41">
        <v>305</v>
      </c>
      <c r="Y107" s="55">
        <v>320</v>
      </c>
      <c r="Z107" s="73"/>
    </row>
    <row r="108" spans="1:26" x14ac:dyDescent="0.2">
      <c r="A108">
        <v>5</v>
      </c>
      <c r="B108" t="s">
        <v>811</v>
      </c>
      <c r="C108" s="41">
        <v>4</v>
      </c>
      <c r="D108" s="41">
        <v>19</v>
      </c>
      <c r="E108" s="41">
        <v>34</v>
      </c>
      <c r="F108" s="41">
        <v>49</v>
      </c>
      <c r="G108" s="40" t="s">
        <v>824</v>
      </c>
      <c r="H108" s="41">
        <v>81</v>
      </c>
      <c r="I108" s="41">
        <v>96</v>
      </c>
      <c r="J108" s="41">
        <v>111</v>
      </c>
      <c r="K108" s="41">
        <v>126</v>
      </c>
      <c r="L108" s="41">
        <v>141</v>
      </c>
      <c r="M108" s="41">
        <v>156</v>
      </c>
      <c r="N108" s="74" t="s">
        <v>1159</v>
      </c>
      <c r="O108" s="41">
        <v>170</v>
      </c>
      <c r="P108" s="41">
        <v>185</v>
      </c>
      <c r="Q108" s="41">
        <v>200</v>
      </c>
      <c r="R108" s="41">
        <v>215</v>
      </c>
      <c r="S108" s="40" t="s">
        <v>824</v>
      </c>
      <c r="T108" s="41">
        <v>246</v>
      </c>
      <c r="U108" s="41">
        <v>261</v>
      </c>
      <c r="V108" s="41">
        <v>276</v>
      </c>
      <c r="W108" s="41">
        <v>291</v>
      </c>
      <c r="X108" s="41">
        <v>306</v>
      </c>
      <c r="Y108" s="55">
        <v>321</v>
      </c>
      <c r="Z108" s="73"/>
    </row>
    <row r="109" spans="1:26" x14ac:dyDescent="0.2">
      <c r="A109">
        <v>6</v>
      </c>
      <c r="B109" t="s">
        <v>812</v>
      </c>
      <c r="C109" s="41">
        <v>5</v>
      </c>
      <c r="D109" s="41">
        <v>20</v>
      </c>
      <c r="E109" s="41">
        <v>35</v>
      </c>
      <c r="F109" s="41">
        <v>50</v>
      </c>
      <c r="G109" s="41">
        <v>65</v>
      </c>
      <c r="H109" s="40" t="s">
        <v>824</v>
      </c>
      <c r="I109" s="41">
        <v>97</v>
      </c>
      <c r="J109" s="41">
        <v>112</v>
      </c>
      <c r="K109" s="41">
        <v>127</v>
      </c>
      <c r="L109" s="41">
        <v>142</v>
      </c>
      <c r="M109" s="41">
        <v>157</v>
      </c>
      <c r="N109" s="74" t="s">
        <v>1159</v>
      </c>
      <c r="O109" s="41">
        <v>171</v>
      </c>
      <c r="P109" s="41">
        <v>186</v>
      </c>
      <c r="Q109" s="41">
        <v>201</v>
      </c>
      <c r="R109" s="41">
        <v>216</v>
      </c>
      <c r="S109" s="41">
        <v>231</v>
      </c>
      <c r="T109" s="40" t="s">
        <v>824</v>
      </c>
      <c r="U109" s="41">
        <v>262</v>
      </c>
      <c r="V109" s="41">
        <v>277</v>
      </c>
      <c r="W109" s="41">
        <v>292</v>
      </c>
      <c r="X109" s="41">
        <v>307</v>
      </c>
      <c r="Y109" s="55">
        <v>322</v>
      </c>
      <c r="Z109" s="73"/>
    </row>
    <row r="110" spans="1:26" x14ac:dyDescent="0.2">
      <c r="A110">
        <v>7</v>
      </c>
      <c r="B110" t="s">
        <v>813</v>
      </c>
      <c r="C110" s="41">
        <v>6</v>
      </c>
      <c r="D110" s="41">
        <v>21</v>
      </c>
      <c r="E110" s="41">
        <v>36</v>
      </c>
      <c r="F110" s="41">
        <v>51</v>
      </c>
      <c r="G110" s="41">
        <v>66</v>
      </c>
      <c r="H110" s="41">
        <v>82</v>
      </c>
      <c r="I110" s="40" t="s">
        <v>824</v>
      </c>
      <c r="J110" s="41">
        <v>113</v>
      </c>
      <c r="K110" s="41">
        <v>128</v>
      </c>
      <c r="L110" s="41">
        <v>143</v>
      </c>
      <c r="M110" s="41">
        <v>158</v>
      </c>
      <c r="N110" s="74" t="s">
        <v>1159</v>
      </c>
      <c r="O110" s="41">
        <v>172</v>
      </c>
      <c r="P110" s="41">
        <v>187</v>
      </c>
      <c r="Q110" s="41">
        <v>202</v>
      </c>
      <c r="R110" s="41">
        <v>217</v>
      </c>
      <c r="S110" s="41">
        <v>232</v>
      </c>
      <c r="T110" s="41">
        <v>247</v>
      </c>
      <c r="U110" s="40" t="s">
        <v>824</v>
      </c>
      <c r="V110" s="41">
        <v>278</v>
      </c>
      <c r="W110" s="41">
        <v>293</v>
      </c>
      <c r="X110" s="41">
        <v>308</v>
      </c>
      <c r="Y110" s="55">
        <v>323</v>
      </c>
      <c r="Z110" s="73"/>
    </row>
    <row r="111" spans="1:26" x14ac:dyDescent="0.2">
      <c r="A111">
        <v>8</v>
      </c>
      <c r="B111" t="s">
        <v>814</v>
      </c>
      <c r="C111" s="41">
        <v>7</v>
      </c>
      <c r="D111" s="41">
        <v>22</v>
      </c>
      <c r="E111" s="41">
        <v>37</v>
      </c>
      <c r="F111" s="41">
        <v>52</v>
      </c>
      <c r="G111" s="41">
        <v>67</v>
      </c>
      <c r="H111" s="41">
        <v>83</v>
      </c>
      <c r="I111" s="41">
        <v>98</v>
      </c>
      <c r="J111" s="40" t="s">
        <v>824</v>
      </c>
      <c r="K111" s="41">
        <v>129</v>
      </c>
      <c r="L111" s="41">
        <v>144</v>
      </c>
      <c r="M111" s="41">
        <v>159</v>
      </c>
      <c r="N111" s="74" t="s">
        <v>1159</v>
      </c>
      <c r="O111" s="41">
        <v>173</v>
      </c>
      <c r="P111" s="41">
        <v>188</v>
      </c>
      <c r="Q111" s="41">
        <v>203</v>
      </c>
      <c r="R111" s="41">
        <v>218</v>
      </c>
      <c r="S111" s="41">
        <v>233</v>
      </c>
      <c r="T111" s="41">
        <v>248</v>
      </c>
      <c r="U111" s="41">
        <v>263</v>
      </c>
      <c r="V111" s="40" t="s">
        <v>824</v>
      </c>
      <c r="W111" s="41">
        <v>294</v>
      </c>
      <c r="X111" s="41">
        <v>309</v>
      </c>
      <c r="Y111" s="55">
        <v>324</v>
      </c>
      <c r="Z111" s="73"/>
    </row>
    <row r="112" spans="1:26" x14ac:dyDescent="0.2">
      <c r="A112">
        <v>9</v>
      </c>
      <c r="B112" t="s">
        <v>815</v>
      </c>
      <c r="C112" s="41">
        <v>8</v>
      </c>
      <c r="D112" s="41">
        <v>23</v>
      </c>
      <c r="E112" s="41">
        <v>38</v>
      </c>
      <c r="F112" s="41">
        <v>53</v>
      </c>
      <c r="G112" s="41">
        <v>68</v>
      </c>
      <c r="H112" s="41">
        <v>84</v>
      </c>
      <c r="I112" s="41">
        <v>99</v>
      </c>
      <c r="J112" s="41">
        <v>114</v>
      </c>
      <c r="K112" s="40" t="s">
        <v>824</v>
      </c>
      <c r="L112" s="41">
        <v>145</v>
      </c>
      <c r="M112" s="41">
        <v>160</v>
      </c>
      <c r="N112" s="74" t="s">
        <v>1160</v>
      </c>
      <c r="O112" s="41">
        <v>174</v>
      </c>
      <c r="P112" s="41">
        <v>189</v>
      </c>
      <c r="Q112" s="41">
        <v>204</v>
      </c>
      <c r="R112" s="41">
        <v>219</v>
      </c>
      <c r="S112" s="41">
        <v>234</v>
      </c>
      <c r="T112" s="41">
        <v>249</v>
      </c>
      <c r="U112" s="41">
        <v>264</v>
      </c>
      <c r="V112" s="41">
        <v>279</v>
      </c>
      <c r="W112" s="40" t="s">
        <v>824</v>
      </c>
      <c r="X112" s="41">
        <v>310</v>
      </c>
      <c r="Y112" s="55">
        <v>325</v>
      </c>
      <c r="Z112" s="73"/>
    </row>
    <row r="113" spans="1:26" x14ac:dyDescent="0.2">
      <c r="A113">
        <v>10</v>
      </c>
      <c r="B113" t="s">
        <v>816</v>
      </c>
      <c r="C113" s="41">
        <v>9</v>
      </c>
      <c r="D113" s="41">
        <v>24</v>
      </c>
      <c r="E113" s="41">
        <v>39</v>
      </c>
      <c r="F113" s="41">
        <v>54</v>
      </c>
      <c r="G113" s="41">
        <v>69</v>
      </c>
      <c r="H113" s="41">
        <v>85</v>
      </c>
      <c r="I113" s="41">
        <v>100</v>
      </c>
      <c r="J113" s="41">
        <v>115</v>
      </c>
      <c r="K113" s="41">
        <v>130</v>
      </c>
      <c r="L113" s="40" t="s">
        <v>824</v>
      </c>
      <c r="M113" s="41">
        <v>161</v>
      </c>
      <c r="N113" s="74" t="s">
        <v>1160</v>
      </c>
      <c r="O113" s="41">
        <v>175</v>
      </c>
      <c r="P113" s="41">
        <v>190</v>
      </c>
      <c r="Q113" s="41">
        <v>205</v>
      </c>
      <c r="R113" s="41">
        <v>220</v>
      </c>
      <c r="S113" s="41">
        <v>235</v>
      </c>
      <c r="T113" s="41">
        <v>250</v>
      </c>
      <c r="U113" s="41">
        <v>265</v>
      </c>
      <c r="V113" s="41">
        <v>280</v>
      </c>
      <c r="W113" s="41">
        <v>295</v>
      </c>
      <c r="X113" s="40" t="s">
        <v>824</v>
      </c>
      <c r="Y113" s="55">
        <v>326</v>
      </c>
      <c r="Z113" s="73"/>
    </row>
    <row r="114" spans="1:26" x14ac:dyDescent="0.2">
      <c r="A114">
        <v>11</v>
      </c>
      <c r="B114" t="s">
        <v>817</v>
      </c>
      <c r="C114" s="41">
        <v>10</v>
      </c>
      <c r="D114" s="41">
        <v>25</v>
      </c>
      <c r="E114" s="41">
        <v>40</v>
      </c>
      <c r="F114" s="41">
        <v>55</v>
      </c>
      <c r="G114" s="41">
        <v>70</v>
      </c>
      <c r="H114" s="41">
        <v>86</v>
      </c>
      <c r="I114" s="41">
        <v>101</v>
      </c>
      <c r="J114" s="41">
        <v>116</v>
      </c>
      <c r="K114" s="41">
        <v>131</v>
      </c>
      <c r="L114" s="41">
        <v>146</v>
      </c>
      <c r="M114" s="40" t="s">
        <v>824</v>
      </c>
      <c r="N114" s="74" t="s">
        <v>1160</v>
      </c>
      <c r="O114" s="41">
        <v>176</v>
      </c>
      <c r="P114" s="41">
        <v>191</v>
      </c>
      <c r="Q114" s="41">
        <v>206</v>
      </c>
      <c r="R114" s="41">
        <v>221</v>
      </c>
      <c r="S114" s="41">
        <v>236</v>
      </c>
      <c r="T114" s="41">
        <v>251</v>
      </c>
      <c r="U114" s="41">
        <v>266</v>
      </c>
      <c r="V114" s="41">
        <v>281</v>
      </c>
      <c r="W114" s="41">
        <v>296</v>
      </c>
      <c r="X114" s="55">
        <v>311</v>
      </c>
      <c r="Y114" s="40" t="s">
        <v>824</v>
      </c>
      <c r="Z114" s="73"/>
    </row>
    <row r="115" spans="1:26" x14ac:dyDescent="0.2">
      <c r="A115">
        <v>12</v>
      </c>
      <c r="B115" t="s">
        <v>818</v>
      </c>
      <c r="C115" s="41">
        <v>11</v>
      </c>
      <c r="D115" s="41">
        <v>26</v>
      </c>
      <c r="E115" s="41">
        <v>41</v>
      </c>
      <c r="F115" s="41">
        <v>56</v>
      </c>
      <c r="G115" s="41">
        <v>71</v>
      </c>
      <c r="H115" s="41">
        <v>87</v>
      </c>
      <c r="I115" s="41">
        <v>102</v>
      </c>
      <c r="J115" s="41">
        <v>117</v>
      </c>
      <c r="K115" s="41">
        <v>132</v>
      </c>
      <c r="L115" s="41">
        <v>147</v>
      </c>
      <c r="M115" s="55">
        <v>162</v>
      </c>
      <c r="N115" s="74" t="s">
        <v>1160</v>
      </c>
      <c r="O115" s="41">
        <v>177</v>
      </c>
      <c r="P115" s="41">
        <v>192</v>
      </c>
      <c r="Q115" s="41">
        <v>207</v>
      </c>
      <c r="R115" s="41">
        <v>222</v>
      </c>
      <c r="S115" s="41">
        <v>237</v>
      </c>
      <c r="T115" s="41">
        <v>252</v>
      </c>
      <c r="U115" s="41">
        <v>267</v>
      </c>
      <c r="V115" s="41">
        <v>282</v>
      </c>
      <c r="W115" s="41">
        <v>297</v>
      </c>
      <c r="X115" s="55">
        <v>312</v>
      </c>
      <c r="Y115" s="55">
        <v>327</v>
      </c>
      <c r="Z115" s="40" t="s">
        <v>824</v>
      </c>
    </row>
    <row r="116" spans="1:26" x14ac:dyDescent="0.2">
      <c r="A116">
        <v>13</v>
      </c>
      <c r="B116" t="s">
        <v>819</v>
      </c>
      <c r="C116" s="41">
        <v>12</v>
      </c>
      <c r="D116" s="41">
        <v>27</v>
      </c>
      <c r="E116" s="41">
        <v>42</v>
      </c>
      <c r="F116" s="41">
        <v>57</v>
      </c>
      <c r="G116" s="41">
        <v>72</v>
      </c>
      <c r="H116" s="41">
        <v>88</v>
      </c>
      <c r="I116" s="41">
        <v>103</v>
      </c>
      <c r="J116" s="41">
        <v>118</v>
      </c>
      <c r="K116" s="41">
        <v>133</v>
      </c>
      <c r="L116" s="41">
        <v>148</v>
      </c>
      <c r="M116" s="55">
        <v>163</v>
      </c>
      <c r="N116" s="74" t="s">
        <v>1160</v>
      </c>
      <c r="O116" s="41">
        <v>178</v>
      </c>
      <c r="P116" s="41">
        <v>193</v>
      </c>
      <c r="Q116" s="41">
        <v>208</v>
      </c>
      <c r="R116" s="41">
        <v>223</v>
      </c>
      <c r="S116" s="41">
        <v>238</v>
      </c>
      <c r="T116" s="41">
        <v>253</v>
      </c>
      <c r="U116" s="41">
        <v>268</v>
      </c>
      <c r="V116" s="41">
        <v>283</v>
      </c>
      <c r="W116" s="41">
        <v>298</v>
      </c>
      <c r="X116" s="55">
        <v>313</v>
      </c>
      <c r="Y116" s="55">
        <v>328</v>
      </c>
      <c r="Z116" s="73"/>
    </row>
    <row r="117" spans="1:26" x14ac:dyDescent="0.2">
      <c r="A117">
        <v>14</v>
      </c>
      <c r="B117" t="s">
        <v>820</v>
      </c>
      <c r="C117" s="41">
        <v>13</v>
      </c>
      <c r="D117" s="41">
        <v>28</v>
      </c>
      <c r="E117" s="41">
        <v>43</v>
      </c>
      <c r="F117" s="41">
        <v>58</v>
      </c>
      <c r="G117" s="41">
        <v>73</v>
      </c>
      <c r="H117" s="41">
        <v>89</v>
      </c>
      <c r="I117" s="41">
        <v>104</v>
      </c>
      <c r="J117" s="41">
        <v>119</v>
      </c>
      <c r="K117" s="41">
        <v>134</v>
      </c>
      <c r="L117" s="41">
        <v>149</v>
      </c>
      <c r="M117" s="55">
        <v>164</v>
      </c>
      <c r="N117" s="74" t="s">
        <v>1160</v>
      </c>
      <c r="O117" s="41">
        <v>179</v>
      </c>
      <c r="P117" s="41">
        <v>194</v>
      </c>
      <c r="Q117" s="41">
        <v>209</v>
      </c>
      <c r="R117" s="41">
        <v>224</v>
      </c>
      <c r="S117" s="41">
        <v>239</v>
      </c>
      <c r="T117" s="41">
        <v>254</v>
      </c>
      <c r="U117" s="41">
        <v>269</v>
      </c>
      <c r="V117" s="41">
        <v>284</v>
      </c>
      <c r="W117" s="41">
        <v>299</v>
      </c>
      <c r="X117" s="55">
        <v>314</v>
      </c>
      <c r="Y117" s="55">
        <v>329</v>
      </c>
      <c r="Z117" s="73"/>
    </row>
    <row r="118" spans="1:26" x14ac:dyDescent="0.2">
      <c r="A118">
        <v>15</v>
      </c>
      <c r="B118" t="s">
        <v>821</v>
      </c>
      <c r="C118" s="41">
        <v>14</v>
      </c>
      <c r="D118" s="41">
        <v>29</v>
      </c>
      <c r="E118" s="41">
        <v>44</v>
      </c>
      <c r="F118" s="41">
        <v>59</v>
      </c>
      <c r="G118" s="41">
        <v>74</v>
      </c>
      <c r="H118" s="41">
        <v>90</v>
      </c>
      <c r="I118" s="41">
        <v>105</v>
      </c>
      <c r="J118" s="41">
        <v>120</v>
      </c>
      <c r="K118" s="41">
        <v>135</v>
      </c>
      <c r="L118" s="41">
        <v>150</v>
      </c>
      <c r="M118" s="55">
        <v>165</v>
      </c>
      <c r="N118" s="74" t="s">
        <v>1160</v>
      </c>
      <c r="O118" s="41">
        <v>180</v>
      </c>
      <c r="P118" s="41">
        <v>195</v>
      </c>
      <c r="Q118" s="41">
        <v>210</v>
      </c>
      <c r="R118" s="41">
        <v>225</v>
      </c>
      <c r="S118" s="41">
        <v>240</v>
      </c>
      <c r="T118" s="41">
        <v>255</v>
      </c>
      <c r="U118" s="41">
        <v>270</v>
      </c>
      <c r="V118" s="41">
        <v>285</v>
      </c>
      <c r="W118" s="41">
        <v>300</v>
      </c>
      <c r="X118" s="55">
        <v>315</v>
      </c>
      <c r="Y118" s="55">
        <v>330</v>
      </c>
      <c r="Z118" s="73"/>
    </row>
    <row r="119" spans="1:26" x14ac:dyDescent="0.2">
      <c r="A119">
        <v>16</v>
      </c>
      <c r="B119" t="s">
        <v>822</v>
      </c>
      <c r="C119" s="41">
        <v>15</v>
      </c>
      <c r="D119" s="41">
        <v>30</v>
      </c>
      <c r="E119" s="41">
        <v>45</v>
      </c>
      <c r="F119" s="41">
        <v>60</v>
      </c>
      <c r="G119" s="41">
        <v>75</v>
      </c>
      <c r="H119" s="41">
        <v>91</v>
      </c>
      <c r="I119" s="41">
        <v>106</v>
      </c>
      <c r="J119" s="41">
        <v>121</v>
      </c>
      <c r="K119" s="41">
        <v>136</v>
      </c>
      <c r="L119" s="41">
        <v>151</v>
      </c>
      <c r="M119" s="55">
        <v>166</v>
      </c>
      <c r="N119" s="74" t="s">
        <v>1160</v>
      </c>
      <c r="O119" s="41">
        <v>181</v>
      </c>
      <c r="P119" s="41">
        <v>196</v>
      </c>
      <c r="Q119" s="41">
        <v>211</v>
      </c>
      <c r="R119" s="41">
        <v>226</v>
      </c>
      <c r="S119" s="41">
        <v>241</v>
      </c>
      <c r="T119" s="41">
        <v>256</v>
      </c>
      <c r="U119" s="41">
        <v>271</v>
      </c>
      <c r="V119" s="41">
        <v>286</v>
      </c>
      <c r="W119" s="41">
        <v>301</v>
      </c>
      <c r="X119" s="55">
        <v>316</v>
      </c>
      <c r="Y119" s="55">
        <v>331</v>
      </c>
      <c r="Z119" s="73"/>
    </row>
    <row r="123" spans="1:26" x14ac:dyDescent="0.2">
      <c r="C123">
        <v>1</v>
      </c>
      <c r="D123">
        <v>2</v>
      </c>
      <c r="E123">
        <v>3</v>
      </c>
      <c r="F123">
        <v>4</v>
      </c>
      <c r="G123">
        <v>5</v>
      </c>
      <c r="H123">
        <v>6</v>
      </c>
      <c r="I123">
        <v>7</v>
      </c>
      <c r="J123">
        <v>8</v>
      </c>
      <c r="K123">
        <v>9</v>
      </c>
      <c r="L123">
        <v>10</v>
      </c>
      <c r="M123">
        <v>11</v>
      </c>
      <c r="N123">
        <v>12</v>
      </c>
      <c r="O123">
        <v>13</v>
      </c>
      <c r="P123">
        <v>14</v>
      </c>
      <c r="Q123">
        <v>15</v>
      </c>
      <c r="R123">
        <v>16</v>
      </c>
      <c r="S123">
        <v>17</v>
      </c>
      <c r="T123">
        <v>18</v>
      </c>
      <c r="U123">
        <v>19</v>
      </c>
      <c r="V123">
        <v>20</v>
      </c>
      <c r="W123">
        <v>21</v>
      </c>
      <c r="X123">
        <v>22</v>
      </c>
      <c r="Y123">
        <v>23</v>
      </c>
      <c r="Z123">
        <v>24</v>
      </c>
    </row>
    <row r="124" spans="1:26" x14ac:dyDescent="0.2">
      <c r="A124">
        <v>1</v>
      </c>
      <c r="B124" t="s">
        <v>807</v>
      </c>
      <c r="C124" s="40" t="s">
        <v>824</v>
      </c>
      <c r="D124" s="41">
        <v>347</v>
      </c>
      <c r="E124" s="41">
        <v>362</v>
      </c>
      <c r="F124" s="41">
        <v>377</v>
      </c>
      <c r="G124" s="41">
        <v>392</v>
      </c>
      <c r="H124" s="41">
        <v>407</v>
      </c>
      <c r="I124" s="41">
        <v>422</v>
      </c>
      <c r="J124" s="41">
        <v>437</v>
      </c>
      <c r="K124" s="41">
        <v>452</v>
      </c>
      <c r="L124" s="41">
        <v>467</v>
      </c>
      <c r="M124" s="41">
        <v>482</v>
      </c>
      <c r="N124" s="74" t="s">
        <v>1159</v>
      </c>
      <c r="O124" s="40" t="s">
        <v>824</v>
      </c>
      <c r="P124" s="41">
        <v>512</v>
      </c>
      <c r="Q124" s="41">
        <v>527</v>
      </c>
      <c r="R124" s="41">
        <v>542</v>
      </c>
      <c r="S124" s="41">
        <v>557</v>
      </c>
      <c r="T124" s="41">
        <v>572</v>
      </c>
      <c r="U124" s="41">
        <v>587</v>
      </c>
      <c r="V124" s="41">
        <v>602</v>
      </c>
      <c r="W124" s="41">
        <v>617</v>
      </c>
      <c r="X124" s="41">
        <v>632</v>
      </c>
      <c r="Y124" s="55">
        <v>647</v>
      </c>
      <c r="Z124" s="73"/>
    </row>
    <row r="125" spans="1:26" x14ac:dyDescent="0.2">
      <c r="A125">
        <v>2</v>
      </c>
      <c r="B125" t="s">
        <v>808</v>
      </c>
      <c r="C125" s="41">
        <v>332</v>
      </c>
      <c r="D125" s="40" t="s">
        <v>824</v>
      </c>
      <c r="E125" s="41">
        <v>363</v>
      </c>
      <c r="F125" s="41">
        <v>378</v>
      </c>
      <c r="G125" s="41">
        <v>393</v>
      </c>
      <c r="H125" s="41">
        <v>408</v>
      </c>
      <c r="I125" s="41">
        <v>423</v>
      </c>
      <c r="J125" s="41">
        <v>438</v>
      </c>
      <c r="K125" s="41">
        <v>453</v>
      </c>
      <c r="L125" s="41">
        <v>468</v>
      </c>
      <c r="M125" s="41">
        <v>483</v>
      </c>
      <c r="N125" s="74" t="s">
        <v>1159</v>
      </c>
      <c r="O125" s="41">
        <v>497</v>
      </c>
      <c r="P125" s="40" t="s">
        <v>824</v>
      </c>
      <c r="Q125" s="41">
        <v>528</v>
      </c>
      <c r="R125" s="41">
        <v>543</v>
      </c>
      <c r="S125" s="41">
        <v>558</v>
      </c>
      <c r="T125" s="41">
        <v>573</v>
      </c>
      <c r="U125" s="41">
        <v>588</v>
      </c>
      <c r="V125" s="41">
        <v>603</v>
      </c>
      <c r="W125" s="41">
        <v>618</v>
      </c>
      <c r="X125" s="41">
        <v>633</v>
      </c>
      <c r="Y125" s="55">
        <v>648</v>
      </c>
      <c r="Z125" s="73"/>
    </row>
    <row r="126" spans="1:26" x14ac:dyDescent="0.2">
      <c r="A126">
        <v>3</v>
      </c>
      <c r="B126" t="s">
        <v>809</v>
      </c>
      <c r="C126" s="41">
        <v>333</v>
      </c>
      <c r="D126" s="41">
        <v>348</v>
      </c>
      <c r="E126" s="40" t="s">
        <v>824</v>
      </c>
      <c r="F126" s="41">
        <v>379</v>
      </c>
      <c r="G126" s="41">
        <v>394</v>
      </c>
      <c r="H126" s="41">
        <v>409</v>
      </c>
      <c r="I126" s="41">
        <v>424</v>
      </c>
      <c r="J126" s="41">
        <v>439</v>
      </c>
      <c r="K126" s="41">
        <v>454</v>
      </c>
      <c r="L126" s="41">
        <v>469</v>
      </c>
      <c r="M126" s="41">
        <v>484</v>
      </c>
      <c r="N126" s="74" t="s">
        <v>1159</v>
      </c>
      <c r="O126" s="41">
        <v>498</v>
      </c>
      <c r="P126" s="41">
        <v>513</v>
      </c>
      <c r="Q126" s="40" t="s">
        <v>824</v>
      </c>
      <c r="R126" s="41">
        <v>544</v>
      </c>
      <c r="S126" s="41">
        <v>559</v>
      </c>
      <c r="T126" s="41">
        <v>574</v>
      </c>
      <c r="U126" s="41">
        <v>589</v>
      </c>
      <c r="V126" s="41">
        <v>604</v>
      </c>
      <c r="W126" s="41">
        <v>619</v>
      </c>
      <c r="X126" s="41">
        <v>634</v>
      </c>
      <c r="Y126" s="55">
        <v>649</v>
      </c>
      <c r="Z126" s="73"/>
    </row>
    <row r="127" spans="1:26" x14ac:dyDescent="0.2">
      <c r="A127">
        <v>4</v>
      </c>
      <c r="B127" t="s">
        <v>810</v>
      </c>
      <c r="C127" s="41">
        <v>334</v>
      </c>
      <c r="D127" s="41">
        <v>349</v>
      </c>
      <c r="E127" s="41">
        <v>364</v>
      </c>
      <c r="F127" s="40" t="s">
        <v>824</v>
      </c>
      <c r="G127" s="41">
        <v>395</v>
      </c>
      <c r="H127" s="41">
        <v>410</v>
      </c>
      <c r="I127" s="41">
        <v>425</v>
      </c>
      <c r="J127" s="41">
        <v>440</v>
      </c>
      <c r="K127" s="41">
        <v>455</v>
      </c>
      <c r="L127" s="41">
        <v>470</v>
      </c>
      <c r="M127" s="41">
        <v>485</v>
      </c>
      <c r="N127" s="74" t="s">
        <v>1159</v>
      </c>
      <c r="O127" s="41">
        <v>499</v>
      </c>
      <c r="P127" s="41">
        <v>514</v>
      </c>
      <c r="Q127" s="41">
        <v>529</v>
      </c>
      <c r="R127" s="40" t="s">
        <v>824</v>
      </c>
      <c r="S127" s="41">
        <v>560</v>
      </c>
      <c r="T127" s="41">
        <v>575</v>
      </c>
      <c r="U127" s="41">
        <v>590</v>
      </c>
      <c r="V127" s="41">
        <v>605</v>
      </c>
      <c r="W127" s="41">
        <v>620</v>
      </c>
      <c r="X127" s="41">
        <v>635</v>
      </c>
      <c r="Y127" s="55">
        <v>650</v>
      </c>
      <c r="Z127" s="73"/>
    </row>
    <row r="128" spans="1:26" x14ac:dyDescent="0.2">
      <c r="A128">
        <v>5</v>
      </c>
      <c r="B128" t="s">
        <v>811</v>
      </c>
      <c r="C128" s="41">
        <v>335</v>
      </c>
      <c r="D128" s="41">
        <v>350</v>
      </c>
      <c r="E128" s="41">
        <v>365</v>
      </c>
      <c r="F128" s="41">
        <v>380</v>
      </c>
      <c r="G128" s="40" t="s">
        <v>824</v>
      </c>
      <c r="H128" s="41">
        <v>411</v>
      </c>
      <c r="I128" s="41">
        <v>426</v>
      </c>
      <c r="J128" s="41">
        <v>441</v>
      </c>
      <c r="K128" s="41">
        <v>456</v>
      </c>
      <c r="L128" s="41">
        <v>471</v>
      </c>
      <c r="M128" s="41">
        <v>486</v>
      </c>
      <c r="N128" s="74" t="s">
        <v>1159</v>
      </c>
      <c r="O128" s="41">
        <v>500</v>
      </c>
      <c r="P128" s="41">
        <v>515</v>
      </c>
      <c r="Q128" s="41">
        <v>530</v>
      </c>
      <c r="R128" s="41">
        <v>545</v>
      </c>
      <c r="S128" s="40" t="s">
        <v>824</v>
      </c>
      <c r="T128" s="41">
        <v>576</v>
      </c>
      <c r="U128" s="41">
        <v>591</v>
      </c>
      <c r="V128" s="41">
        <v>606</v>
      </c>
      <c r="W128" s="41">
        <v>621</v>
      </c>
      <c r="X128" s="41">
        <v>636</v>
      </c>
      <c r="Y128" s="55">
        <v>651</v>
      </c>
      <c r="Z128" s="73"/>
    </row>
    <row r="129" spans="1:26" x14ac:dyDescent="0.2">
      <c r="A129">
        <v>6</v>
      </c>
      <c r="B129" t="s">
        <v>812</v>
      </c>
      <c r="C129" s="41">
        <v>336</v>
      </c>
      <c r="D129" s="41">
        <v>351</v>
      </c>
      <c r="E129" s="41">
        <v>366</v>
      </c>
      <c r="F129" s="41">
        <v>381</v>
      </c>
      <c r="G129" s="41">
        <v>396</v>
      </c>
      <c r="H129" s="40" t="s">
        <v>824</v>
      </c>
      <c r="I129" s="41">
        <v>427</v>
      </c>
      <c r="J129" s="41">
        <v>442</v>
      </c>
      <c r="K129" s="41">
        <v>457</v>
      </c>
      <c r="L129" s="41">
        <v>472</v>
      </c>
      <c r="M129" s="41">
        <v>487</v>
      </c>
      <c r="N129" s="74" t="s">
        <v>1159</v>
      </c>
      <c r="O129" s="41">
        <v>501</v>
      </c>
      <c r="P129" s="41">
        <v>516</v>
      </c>
      <c r="Q129" s="41">
        <v>531</v>
      </c>
      <c r="R129" s="41">
        <v>546</v>
      </c>
      <c r="S129" s="41">
        <v>561</v>
      </c>
      <c r="T129" s="40" t="s">
        <v>824</v>
      </c>
      <c r="U129" s="41">
        <v>592</v>
      </c>
      <c r="V129" s="41">
        <v>607</v>
      </c>
      <c r="W129" s="41">
        <v>622</v>
      </c>
      <c r="X129" s="41">
        <v>637</v>
      </c>
      <c r="Y129" s="55">
        <v>652</v>
      </c>
      <c r="Z129" s="73"/>
    </row>
    <row r="130" spans="1:26" x14ac:dyDescent="0.2">
      <c r="A130">
        <v>7</v>
      </c>
      <c r="B130" t="s">
        <v>813</v>
      </c>
      <c r="C130" s="41">
        <v>337</v>
      </c>
      <c r="D130" s="41">
        <v>352</v>
      </c>
      <c r="E130" s="41">
        <v>367</v>
      </c>
      <c r="F130" s="41">
        <v>382</v>
      </c>
      <c r="G130" s="41">
        <v>397</v>
      </c>
      <c r="H130" s="41">
        <v>412</v>
      </c>
      <c r="I130" s="40" t="s">
        <v>824</v>
      </c>
      <c r="J130" s="41">
        <v>443</v>
      </c>
      <c r="K130" s="41">
        <v>458</v>
      </c>
      <c r="L130" s="41">
        <v>473</v>
      </c>
      <c r="M130" s="41">
        <v>488</v>
      </c>
      <c r="N130" s="74" t="s">
        <v>1159</v>
      </c>
      <c r="O130" s="41">
        <v>502</v>
      </c>
      <c r="P130" s="41">
        <v>517</v>
      </c>
      <c r="Q130" s="41">
        <v>532</v>
      </c>
      <c r="R130" s="41">
        <v>547</v>
      </c>
      <c r="S130" s="41">
        <v>562</v>
      </c>
      <c r="T130" s="41">
        <v>577</v>
      </c>
      <c r="U130" s="40" t="s">
        <v>824</v>
      </c>
      <c r="V130" s="41">
        <v>608</v>
      </c>
      <c r="W130" s="41">
        <v>623</v>
      </c>
      <c r="X130" s="41">
        <v>638</v>
      </c>
      <c r="Y130" s="55">
        <v>653</v>
      </c>
      <c r="Z130" s="73"/>
    </row>
    <row r="131" spans="1:26" x14ac:dyDescent="0.2">
      <c r="A131">
        <v>8</v>
      </c>
      <c r="B131" t="s">
        <v>814</v>
      </c>
      <c r="C131" s="41">
        <v>338</v>
      </c>
      <c r="D131" s="41">
        <v>353</v>
      </c>
      <c r="E131" s="41">
        <v>368</v>
      </c>
      <c r="F131" s="41">
        <v>383</v>
      </c>
      <c r="G131" s="41">
        <v>398</v>
      </c>
      <c r="H131" s="41">
        <v>413</v>
      </c>
      <c r="I131" s="41">
        <v>428</v>
      </c>
      <c r="J131" s="40" t="s">
        <v>824</v>
      </c>
      <c r="K131" s="41">
        <v>459</v>
      </c>
      <c r="L131" s="41">
        <v>474</v>
      </c>
      <c r="M131" s="41">
        <v>489</v>
      </c>
      <c r="N131" s="74" t="s">
        <v>1159</v>
      </c>
      <c r="O131" s="41">
        <v>503</v>
      </c>
      <c r="P131" s="41">
        <v>518</v>
      </c>
      <c r="Q131" s="41">
        <v>533</v>
      </c>
      <c r="R131" s="41">
        <v>548</v>
      </c>
      <c r="S131" s="41">
        <v>563</v>
      </c>
      <c r="T131" s="41">
        <v>578</v>
      </c>
      <c r="U131" s="41">
        <v>593</v>
      </c>
      <c r="V131" s="40" t="s">
        <v>824</v>
      </c>
      <c r="W131" s="41">
        <v>624</v>
      </c>
      <c r="X131" s="41">
        <v>639</v>
      </c>
      <c r="Y131" s="55">
        <v>654</v>
      </c>
      <c r="Z131" s="73"/>
    </row>
    <row r="132" spans="1:26" x14ac:dyDescent="0.2">
      <c r="A132">
        <v>9</v>
      </c>
      <c r="B132" t="s">
        <v>815</v>
      </c>
      <c r="C132" s="41">
        <v>339</v>
      </c>
      <c r="D132" s="41">
        <v>354</v>
      </c>
      <c r="E132" s="41">
        <v>369</v>
      </c>
      <c r="F132" s="41">
        <v>384</v>
      </c>
      <c r="G132" s="41">
        <v>399</v>
      </c>
      <c r="H132" s="41">
        <v>414</v>
      </c>
      <c r="I132" s="41">
        <v>429</v>
      </c>
      <c r="J132" s="41">
        <v>444</v>
      </c>
      <c r="K132" s="40" t="s">
        <v>824</v>
      </c>
      <c r="L132" s="41">
        <v>475</v>
      </c>
      <c r="M132" s="41">
        <v>490</v>
      </c>
      <c r="N132" s="74" t="s">
        <v>1160</v>
      </c>
      <c r="O132" s="41">
        <v>504</v>
      </c>
      <c r="P132" s="41">
        <v>519</v>
      </c>
      <c r="Q132" s="41">
        <v>534</v>
      </c>
      <c r="R132" s="41">
        <v>549</v>
      </c>
      <c r="S132" s="41">
        <v>564</v>
      </c>
      <c r="T132" s="41">
        <v>579</v>
      </c>
      <c r="U132" s="41">
        <v>594</v>
      </c>
      <c r="V132" s="41">
        <v>609</v>
      </c>
      <c r="W132" s="40" t="s">
        <v>824</v>
      </c>
      <c r="X132" s="41">
        <v>640</v>
      </c>
      <c r="Y132" s="55">
        <v>655</v>
      </c>
      <c r="Z132" s="73"/>
    </row>
    <row r="133" spans="1:26" x14ac:dyDescent="0.2">
      <c r="A133">
        <v>10</v>
      </c>
      <c r="B133" t="s">
        <v>816</v>
      </c>
      <c r="C133" s="41">
        <v>340</v>
      </c>
      <c r="D133" s="41">
        <v>355</v>
      </c>
      <c r="E133" s="41">
        <v>370</v>
      </c>
      <c r="F133" s="41">
        <v>385</v>
      </c>
      <c r="G133" s="41">
        <v>400</v>
      </c>
      <c r="H133" s="41">
        <v>415</v>
      </c>
      <c r="I133" s="41">
        <v>430</v>
      </c>
      <c r="J133" s="41">
        <v>445</v>
      </c>
      <c r="K133" s="41">
        <v>460</v>
      </c>
      <c r="L133" s="40" t="s">
        <v>824</v>
      </c>
      <c r="M133" s="41">
        <v>491</v>
      </c>
      <c r="N133" s="74" t="s">
        <v>1160</v>
      </c>
      <c r="O133" s="41">
        <v>505</v>
      </c>
      <c r="P133" s="41">
        <v>520</v>
      </c>
      <c r="Q133" s="41">
        <v>535</v>
      </c>
      <c r="R133" s="41">
        <v>550</v>
      </c>
      <c r="S133" s="41">
        <v>565</v>
      </c>
      <c r="T133" s="41">
        <v>580</v>
      </c>
      <c r="U133" s="41">
        <v>595</v>
      </c>
      <c r="V133" s="41">
        <v>610</v>
      </c>
      <c r="W133" s="41">
        <v>625</v>
      </c>
      <c r="X133" s="40" t="s">
        <v>824</v>
      </c>
      <c r="Y133" s="55">
        <v>656</v>
      </c>
      <c r="Z133" s="73"/>
    </row>
    <row r="134" spans="1:26" x14ac:dyDescent="0.2">
      <c r="A134">
        <v>11</v>
      </c>
      <c r="B134" t="s">
        <v>817</v>
      </c>
      <c r="C134" s="41">
        <v>341</v>
      </c>
      <c r="D134" s="41">
        <v>356</v>
      </c>
      <c r="E134" s="41">
        <v>371</v>
      </c>
      <c r="F134" s="41">
        <v>386</v>
      </c>
      <c r="G134" s="41">
        <v>401</v>
      </c>
      <c r="H134" s="41">
        <v>416</v>
      </c>
      <c r="I134" s="41">
        <v>431</v>
      </c>
      <c r="J134" s="41">
        <v>446</v>
      </c>
      <c r="K134" s="41">
        <v>461</v>
      </c>
      <c r="L134" s="41">
        <v>476</v>
      </c>
      <c r="M134" s="40" t="s">
        <v>824</v>
      </c>
      <c r="N134" s="74" t="s">
        <v>1160</v>
      </c>
      <c r="O134" s="41">
        <v>506</v>
      </c>
      <c r="P134" s="41">
        <v>521</v>
      </c>
      <c r="Q134" s="41">
        <v>536</v>
      </c>
      <c r="R134" s="41">
        <v>551</v>
      </c>
      <c r="S134" s="41">
        <v>566</v>
      </c>
      <c r="T134" s="41">
        <v>581</v>
      </c>
      <c r="U134" s="41">
        <v>596</v>
      </c>
      <c r="V134" s="41">
        <v>611</v>
      </c>
      <c r="W134" s="41">
        <v>626</v>
      </c>
      <c r="X134" s="55">
        <v>641</v>
      </c>
      <c r="Y134" s="40" t="s">
        <v>824</v>
      </c>
      <c r="Z134" s="73"/>
    </row>
    <row r="135" spans="1:26" x14ac:dyDescent="0.2">
      <c r="A135">
        <v>12</v>
      </c>
      <c r="B135" t="s">
        <v>818</v>
      </c>
      <c r="C135" s="41">
        <v>342</v>
      </c>
      <c r="D135" s="41">
        <v>357</v>
      </c>
      <c r="E135" s="41">
        <v>372</v>
      </c>
      <c r="F135" s="41">
        <v>387</v>
      </c>
      <c r="G135" s="41">
        <v>402</v>
      </c>
      <c r="H135" s="41">
        <v>417</v>
      </c>
      <c r="I135" s="41">
        <v>432</v>
      </c>
      <c r="J135" s="41">
        <v>447</v>
      </c>
      <c r="K135" s="41">
        <v>462</v>
      </c>
      <c r="L135" s="41">
        <v>477</v>
      </c>
      <c r="M135" s="55">
        <v>492</v>
      </c>
      <c r="N135" s="74" t="s">
        <v>1160</v>
      </c>
      <c r="O135" s="41">
        <v>507</v>
      </c>
      <c r="P135" s="41">
        <v>522</v>
      </c>
      <c r="Q135" s="41">
        <v>537</v>
      </c>
      <c r="R135" s="41">
        <v>552</v>
      </c>
      <c r="S135" s="41">
        <v>567</v>
      </c>
      <c r="T135" s="41">
        <v>582</v>
      </c>
      <c r="U135" s="41">
        <v>597</v>
      </c>
      <c r="V135" s="41">
        <v>612</v>
      </c>
      <c r="W135" s="41">
        <v>627</v>
      </c>
      <c r="X135" s="55">
        <v>642</v>
      </c>
      <c r="Y135" s="55">
        <v>657</v>
      </c>
      <c r="Z135" s="40" t="s">
        <v>824</v>
      </c>
    </row>
    <row r="136" spans="1:26" x14ac:dyDescent="0.2">
      <c r="A136">
        <v>13</v>
      </c>
      <c r="B136" t="s">
        <v>819</v>
      </c>
      <c r="C136" s="41">
        <v>343</v>
      </c>
      <c r="D136" s="41">
        <v>358</v>
      </c>
      <c r="E136" s="41">
        <v>373</v>
      </c>
      <c r="F136" s="41">
        <v>388</v>
      </c>
      <c r="G136" s="41">
        <v>403</v>
      </c>
      <c r="H136" s="41">
        <v>418</v>
      </c>
      <c r="I136" s="41">
        <v>433</v>
      </c>
      <c r="J136" s="41">
        <v>448</v>
      </c>
      <c r="K136" s="41">
        <v>463</v>
      </c>
      <c r="L136" s="41">
        <v>478</v>
      </c>
      <c r="M136" s="55">
        <v>493</v>
      </c>
      <c r="N136" s="74" t="s">
        <v>1160</v>
      </c>
      <c r="O136" s="41">
        <v>508</v>
      </c>
      <c r="P136" s="41">
        <v>523</v>
      </c>
      <c r="Q136" s="41">
        <v>538</v>
      </c>
      <c r="R136" s="41">
        <v>553</v>
      </c>
      <c r="S136" s="41">
        <v>568</v>
      </c>
      <c r="T136" s="41">
        <v>583</v>
      </c>
      <c r="U136" s="41">
        <v>598</v>
      </c>
      <c r="V136" s="41">
        <v>613</v>
      </c>
      <c r="W136" s="41">
        <v>628</v>
      </c>
      <c r="X136" s="55">
        <v>643</v>
      </c>
      <c r="Y136" s="55">
        <v>658</v>
      </c>
      <c r="Z136" s="73"/>
    </row>
    <row r="137" spans="1:26" x14ac:dyDescent="0.2">
      <c r="A137">
        <v>14</v>
      </c>
      <c r="B137" t="s">
        <v>820</v>
      </c>
      <c r="C137" s="41">
        <v>344</v>
      </c>
      <c r="D137" s="41">
        <v>359</v>
      </c>
      <c r="E137" s="41">
        <v>374</v>
      </c>
      <c r="F137" s="41">
        <v>389</v>
      </c>
      <c r="G137" s="41">
        <v>404</v>
      </c>
      <c r="H137" s="41">
        <v>419</v>
      </c>
      <c r="I137" s="41">
        <v>434</v>
      </c>
      <c r="J137" s="41">
        <v>449</v>
      </c>
      <c r="K137" s="41">
        <v>464</v>
      </c>
      <c r="L137" s="41">
        <v>479</v>
      </c>
      <c r="M137" s="55">
        <v>494</v>
      </c>
      <c r="N137" s="74" t="s">
        <v>1160</v>
      </c>
      <c r="O137" s="41">
        <v>509</v>
      </c>
      <c r="P137" s="41">
        <v>524</v>
      </c>
      <c r="Q137" s="41">
        <v>539</v>
      </c>
      <c r="R137" s="41">
        <v>554</v>
      </c>
      <c r="S137" s="41">
        <v>569</v>
      </c>
      <c r="T137" s="41">
        <v>584</v>
      </c>
      <c r="U137" s="41">
        <v>599</v>
      </c>
      <c r="V137" s="41">
        <v>614</v>
      </c>
      <c r="W137" s="41">
        <v>629</v>
      </c>
      <c r="X137" s="55">
        <v>644</v>
      </c>
      <c r="Y137" s="55">
        <v>659</v>
      </c>
      <c r="Z137" s="73"/>
    </row>
    <row r="138" spans="1:26" x14ac:dyDescent="0.2">
      <c r="A138">
        <v>15</v>
      </c>
      <c r="B138" t="s">
        <v>821</v>
      </c>
      <c r="C138" s="41">
        <v>345</v>
      </c>
      <c r="D138" s="41">
        <v>360</v>
      </c>
      <c r="E138" s="41">
        <v>375</v>
      </c>
      <c r="F138" s="41">
        <v>390</v>
      </c>
      <c r="G138" s="41">
        <v>405</v>
      </c>
      <c r="H138" s="41">
        <v>420</v>
      </c>
      <c r="I138" s="41">
        <v>435</v>
      </c>
      <c r="J138" s="41">
        <v>450</v>
      </c>
      <c r="K138" s="41">
        <v>465</v>
      </c>
      <c r="L138" s="41">
        <v>480</v>
      </c>
      <c r="M138" s="55">
        <v>495</v>
      </c>
      <c r="N138" s="74" t="s">
        <v>1160</v>
      </c>
      <c r="O138" s="41">
        <v>510</v>
      </c>
      <c r="P138" s="41">
        <v>525</v>
      </c>
      <c r="Q138" s="41">
        <v>540</v>
      </c>
      <c r="R138" s="41">
        <v>555</v>
      </c>
      <c r="S138" s="41">
        <v>570</v>
      </c>
      <c r="T138" s="41">
        <v>585</v>
      </c>
      <c r="U138" s="41">
        <v>600</v>
      </c>
      <c r="V138" s="41">
        <v>615</v>
      </c>
      <c r="W138" s="41">
        <v>630</v>
      </c>
      <c r="X138" s="55">
        <v>645</v>
      </c>
      <c r="Y138" s="55">
        <v>660</v>
      </c>
      <c r="Z138" s="73"/>
    </row>
    <row r="139" spans="1:26" x14ac:dyDescent="0.2">
      <c r="A139">
        <v>16</v>
      </c>
      <c r="B139" t="s">
        <v>822</v>
      </c>
      <c r="C139" s="41">
        <v>346</v>
      </c>
      <c r="D139" s="41">
        <v>361</v>
      </c>
      <c r="E139" s="41">
        <v>376</v>
      </c>
      <c r="F139" s="41">
        <v>391</v>
      </c>
      <c r="G139" s="41">
        <v>406</v>
      </c>
      <c r="H139" s="41">
        <v>421</v>
      </c>
      <c r="I139" s="41">
        <v>436</v>
      </c>
      <c r="J139" s="41">
        <v>451</v>
      </c>
      <c r="K139" s="41">
        <v>466</v>
      </c>
      <c r="L139" s="41">
        <v>481</v>
      </c>
      <c r="M139" s="55">
        <v>496</v>
      </c>
      <c r="N139" s="74" t="s">
        <v>1160</v>
      </c>
      <c r="O139" s="41">
        <v>511</v>
      </c>
      <c r="P139" s="41">
        <v>526</v>
      </c>
      <c r="Q139" s="41">
        <v>541</v>
      </c>
      <c r="R139" s="41">
        <v>556</v>
      </c>
      <c r="S139" s="41">
        <v>571</v>
      </c>
      <c r="T139" s="41">
        <v>586</v>
      </c>
      <c r="U139" s="41">
        <v>601</v>
      </c>
      <c r="V139" s="41">
        <v>616</v>
      </c>
      <c r="W139" s="41">
        <v>631</v>
      </c>
      <c r="X139" s="55">
        <v>646</v>
      </c>
      <c r="Y139" s="55">
        <v>661</v>
      </c>
      <c r="Z139" s="73"/>
    </row>
    <row r="143" spans="1:26" x14ac:dyDescent="0.2">
      <c r="C143">
        <v>1</v>
      </c>
      <c r="D143">
        <v>2</v>
      </c>
      <c r="E143">
        <v>3</v>
      </c>
      <c r="F143">
        <v>4</v>
      </c>
      <c r="G143">
        <v>5</v>
      </c>
      <c r="H143">
        <v>6</v>
      </c>
      <c r="I143">
        <v>7</v>
      </c>
      <c r="J143">
        <v>8</v>
      </c>
      <c r="K143">
        <v>9</v>
      </c>
      <c r="L143">
        <v>10</v>
      </c>
      <c r="M143">
        <v>11</v>
      </c>
      <c r="N143">
        <v>12</v>
      </c>
      <c r="O143">
        <v>13</v>
      </c>
      <c r="P143">
        <v>14</v>
      </c>
      <c r="Q143">
        <v>15</v>
      </c>
      <c r="R143">
        <v>16</v>
      </c>
      <c r="S143">
        <v>17</v>
      </c>
      <c r="T143">
        <v>18</v>
      </c>
      <c r="U143">
        <v>19</v>
      </c>
      <c r="V143">
        <v>20</v>
      </c>
      <c r="W143">
        <v>21</v>
      </c>
      <c r="X143">
        <v>22</v>
      </c>
      <c r="Y143">
        <v>23</v>
      </c>
      <c r="Z143">
        <v>24</v>
      </c>
    </row>
    <row r="144" spans="1:26" x14ac:dyDescent="0.2">
      <c r="A144">
        <v>1</v>
      </c>
      <c r="B144" t="s">
        <v>807</v>
      </c>
      <c r="C144" s="40" t="s">
        <v>824</v>
      </c>
      <c r="D144" s="41">
        <v>677</v>
      </c>
      <c r="E144" s="41">
        <v>692</v>
      </c>
      <c r="F144" s="41">
        <v>707</v>
      </c>
      <c r="G144" s="41">
        <v>722</v>
      </c>
      <c r="H144" s="41">
        <v>737</v>
      </c>
      <c r="I144" s="41">
        <v>752</v>
      </c>
      <c r="J144" s="41">
        <v>767</v>
      </c>
      <c r="K144" s="41">
        <v>782</v>
      </c>
      <c r="L144" s="41">
        <v>797</v>
      </c>
      <c r="M144" s="41">
        <v>812</v>
      </c>
      <c r="N144" s="74" t="s">
        <v>1159</v>
      </c>
      <c r="O144" s="40" t="s">
        <v>824</v>
      </c>
      <c r="P144" s="41">
        <v>842</v>
      </c>
      <c r="Q144" s="41">
        <v>857</v>
      </c>
      <c r="R144" s="41">
        <v>872</v>
      </c>
      <c r="S144" s="41"/>
      <c r="T144" s="41"/>
      <c r="U144" s="41"/>
      <c r="V144" s="41"/>
      <c r="W144" s="41"/>
      <c r="X144" s="41"/>
      <c r="Y144" s="55"/>
      <c r="Z144" s="73"/>
    </row>
    <row r="145" spans="1:26" x14ac:dyDescent="0.2">
      <c r="A145">
        <v>2</v>
      </c>
      <c r="B145" t="s">
        <v>808</v>
      </c>
      <c r="C145" s="41">
        <v>662</v>
      </c>
      <c r="D145" s="40" t="s">
        <v>824</v>
      </c>
      <c r="E145" s="41">
        <v>693</v>
      </c>
      <c r="F145" s="41">
        <v>708</v>
      </c>
      <c r="G145" s="41">
        <v>723</v>
      </c>
      <c r="H145" s="41">
        <v>738</v>
      </c>
      <c r="I145" s="41">
        <v>753</v>
      </c>
      <c r="J145" s="41">
        <v>768</v>
      </c>
      <c r="K145" s="41">
        <v>783</v>
      </c>
      <c r="L145" s="41">
        <v>798</v>
      </c>
      <c r="M145" s="41">
        <v>813</v>
      </c>
      <c r="N145" s="74" t="s">
        <v>1159</v>
      </c>
      <c r="O145" s="41">
        <v>827</v>
      </c>
      <c r="P145" s="40" t="s">
        <v>824</v>
      </c>
      <c r="Q145" s="41">
        <v>858</v>
      </c>
      <c r="R145" s="41">
        <v>873</v>
      </c>
      <c r="S145" s="41"/>
      <c r="T145" s="41"/>
      <c r="U145" s="41"/>
      <c r="V145" s="41"/>
      <c r="W145" s="41"/>
      <c r="X145" s="41"/>
      <c r="Y145" s="55"/>
      <c r="Z145" s="73"/>
    </row>
    <row r="146" spans="1:26" x14ac:dyDescent="0.2">
      <c r="A146">
        <v>3</v>
      </c>
      <c r="B146" t="s">
        <v>809</v>
      </c>
      <c r="C146" s="41">
        <v>663</v>
      </c>
      <c r="D146" s="41">
        <v>678</v>
      </c>
      <c r="E146" s="40" t="s">
        <v>824</v>
      </c>
      <c r="F146" s="41">
        <v>709</v>
      </c>
      <c r="G146" s="41">
        <v>724</v>
      </c>
      <c r="H146" s="41">
        <v>739</v>
      </c>
      <c r="I146" s="41">
        <v>754</v>
      </c>
      <c r="J146" s="41">
        <v>769</v>
      </c>
      <c r="K146" s="41">
        <v>784</v>
      </c>
      <c r="L146" s="41">
        <v>799</v>
      </c>
      <c r="M146" s="41">
        <v>814</v>
      </c>
      <c r="N146" s="74" t="s">
        <v>1159</v>
      </c>
      <c r="O146" s="41">
        <v>828</v>
      </c>
      <c r="P146" s="41">
        <v>843</v>
      </c>
      <c r="Q146" s="40" t="s">
        <v>824</v>
      </c>
      <c r="R146" s="41">
        <v>874</v>
      </c>
      <c r="S146" s="41"/>
      <c r="T146" s="41"/>
      <c r="U146" s="41"/>
      <c r="V146" s="41"/>
      <c r="W146" s="41"/>
      <c r="X146" s="41"/>
      <c r="Y146" s="55"/>
      <c r="Z146" s="73"/>
    </row>
    <row r="147" spans="1:26" x14ac:dyDescent="0.2">
      <c r="A147">
        <v>4</v>
      </c>
      <c r="B147" t="s">
        <v>810</v>
      </c>
      <c r="C147" s="41">
        <v>664</v>
      </c>
      <c r="D147" s="41">
        <v>679</v>
      </c>
      <c r="E147" s="41">
        <v>694</v>
      </c>
      <c r="F147" s="40" t="s">
        <v>824</v>
      </c>
      <c r="G147" s="41">
        <v>725</v>
      </c>
      <c r="H147" s="41">
        <v>740</v>
      </c>
      <c r="I147" s="41">
        <v>755</v>
      </c>
      <c r="J147" s="41">
        <v>770</v>
      </c>
      <c r="K147" s="41">
        <v>785</v>
      </c>
      <c r="L147" s="41">
        <v>800</v>
      </c>
      <c r="M147" s="41">
        <v>815</v>
      </c>
      <c r="N147" s="74" t="s">
        <v>1159</v>
      </c>
      <c r="O147" s="41">
        <v>829</v>
      </c>
      <c r="P147" s="41">
        <v>844</v>
      </c>
      <c r="Q147" s="41">
        <v>859</v>
      </c>
      <c r="R147" s="40" t="s">
        <v>824</v>
      </c>
      <c r="S147" s="41"/>
      <c r="T147" s="41"/>
      <c r="U147" s="41"/>
      <c r="V147" s="41"/>
      <c r="W147" s="41"/>
      <c r="X147" s="41"/>
      <c r="Y147" s="55"/>
      <c r="Z147" s="73"/>
    </row>
    <row r="148" spans="1:26" x14ac:dyDescent="0.2">
      <c r="A148">
        <v>5</v>
      </c>
      <c r="B148" t="s">
        <v>811</v>
      </c>
      <c r="C148" s="41">
        <v>665</v>
      </c>
      <c r="D148" s="41">
        <v>680</v>
      </c>
      <c r="E148" s="41">
        <v>695</v>
      </c>
      <c r="F148" s="41">
        <v>710</v>
      </c>
      <c r="G148" s="40" t="s">
        <v>824</v>
      </c>
      <c r="H148" s="41">
        <v>741</v>
      </c>
      <c r="I148" s="41">
        <v>756</v>
      </c>
      <c r="J148" s="41">
        <v>771</v>
      </c>
      <c r="K148" s="41">
        <v>786</v>
      </c>
      <c r="L148" s="41">
        <v>801</v>
      </c>
      <c r="M148" s="41">
        <v>816</v>
      </c>
      <c r="N148" s="74" t="s">
        <v>1159</v>
      </c>
      <c r="O148" s="41">
        <v>830</v>
      </c>
      <c r="P148" s="41">
        <v>845</v>
      </c>
      <c r="Q148" s="41">
        <v>860</v>
      </c>
      <c r="R148" s="41">
        <v>875</v>
      </c>
      <c r="S148" s="40" t="s">
        <v>824</v>
      </c>
      <c r="T148" s="41"/>
      <c r="U148" s="41"/>
      <c r="V148" s="41"/>
      <c r="W148" s="41"/>
      <c r="X148" s="41"/>
      <c r="Y148" s="55"/>
      <c r="Z148" s="73"/>
    </row>
    <row r="149" spans="1:26" x14ac:dyDescent="0.2">
      <c r="A149">
        <v>6</v>
      </c>
      <c r="B149" t="s">
        <v>812</v>
      </c>
      <c r="C149" s="41">
        <v>666</v>
      </c>
      <c r="D149" s="41">
        <v>681</v>
      </c>
      <c r="E149" s="41">
        <v>696</v>
      </c>
      <c r="F149" s="41">
        <v>711</v>
      </c>
      <c r="G149" s="41">
        <v>726</v>
      </c>
      <c r="H149" s="40" t="s">
        <v>824</v>
      </c>
      <c r="I149" s="41">
        <v>757</v>
      </c>
      <c r="J149" s="41">
        <v>772</v>
      </c>
      <c r="K149" s="41">
        <v>787</v>
      </c>
      <c r="L149" s="41">
        <v>802</v>
      </c>
      <c r="M149" s="41">
        <v>817</v>
      </c>
      <c r="N149" s="74" t="s">
        <v>1159</v>
      </c>
      <c r="O149" s="41">
        <v>831</v>
      </c>
      <c r="P149" s="41">
        <v>846</v>
      </c>
      <c r="Q149" s="41">
        <v>861</v>
      </c>
      <c r="R149" s="41">
        <v>876</v>
      </c>
      <c r="S149" s="41"/>
      <c r="T149" s="40" t="s">
        <v>824</v>
      </c>
      <c r="U149" s="41"/>
      <c r="V149" s="41"/>
      <c r="W149" s="41"/>
      <c r="X149" s="41"/>
      <c r="Y149" s="55"/>
      <c r="Z149" s="73"/>
    </row>
    <row r="150" spans="1:26" x14ac:dyDescent="0.2">
      <c r="A150">
        <v>7</v>
      </c>
      <c r="B150" t="s">
        <v>813</v>
      </c>
      <c r="C150" s="41">
        <v>667</v>
      </c>
      <c r="D150" s="41">
        <v>682</v>
      </c>
      <c r="E150" s="41">
        <v>697</v>
      </c>
      <c r="F150" s="41">
        <v>712</v>
      </c>
      <c r="G150" s="41">
        <v>727</v>
      </c>
      <c r="H150" s="41">
        <v>742</v>
      </c>
      <c r="I150" s="40" t="s">
        <v>824</v>
      </c>
      <c r="J150" s="41">
        <v>773</v>
      </c>
      <c r="K150" s="41">
        <v>788</v>
      </c>
      <c r="L150" s="41">
        <v>803</v>
      </c>
      <c r="M150" s="41">
        <v>818</v>
      </c>
      <c r="N150" s="74" t="s">
        <v>1159</v>
      </c>
      <c r="O150" s="41">
        <v>832</v>
      </c>
      <c r="P150" s="41">
        <v>847</v>
      </c>
      <c r="Q150" s="41">
        <v>862</v>
      </c>
      <c r="R150" s="41">
        <v>877</v>
      </c>
      <c r="S150" s="41"/>
      <c r="T150" s="41"/>
      <c r="U150" s="40" t="s">
        <v>824</v>
      </c>
      <c r="V150" s="41"/>
      <c r="W150" s="41"/>
      <c r="X150" s="41"/>
      <c r="Y150" s="55"/>
      <c r="Z150" s="73"/>
    </row>
    <row r="151" spans="1:26" x14ac:dyDescent="0.2">
      <c r="A151">
        <v>8</v>
      </c>
      <c r="B151" t="s">
        <v>814</v>
      </c>
      <c r="C151" s="41">
        <v>668</v>
      </c>
      <c r="D151" s="41">
        <v>683</v>
      </c>
      <c r="E151" s="41">
        <v>698</v>
      </c>
      <c r="F151" s="41">
        <v>713</v>
      </c>
      <c r="G151" s="41">
        <v>728</v>
      </c>
      <c r="H151" s="41">
        <v>743</v>
      </c>
      <c r="I151" s="41">
        <v>758</v>
      </c>
      <c r="J151" s="40" t="s">
        <v>824</v>
      </c>
      <c r="K151" s="41">
        <v>789</v>
      </c>
      <c r="L151" s="41">
        <v>804</v>
      </c>
      <c r="M151" s="41">
        <v>819</v>
      </c>
      <c r="N151" s="74" t="s">
        <v>1159</v>
      </c>
      <c r="O151" s="41">
        <v>833</v>
      </c>
      <c r="P151" s="41">
        <v>848</v>
      </c>
      <c r="Q151" s="41">
        <v>863</v>
      </c>
      <c r="R151" s="41">
        <v>878</v>
      </c>
      <c r="S151" s="41"/>
      <c r="T151" s="41"/>
      <c r="U151" s="41"/>
      <c r="V151" s="40" t="s">
        <v>824</v>
      </c>
      <c r="W151" s="41"/>
      <c r="X151" s="41"/>
      <c r="Y151" s="55"/>
      <c r="Z151" s="73"/>
    </row>
    <row r="152" spans="1:26" x14ac:dyDescent="0.2">
      <c r="A152">
        <v>9</v>
      </c>
      <c r="B152" t="s">
        <v>815</v>
      </c>
      <c r="C152" s="41">
        <v>669</v>
      </c>
      <c r="D152" s="41">
        <v>684</v>
      </c>
      <c r="E152" s="41">
        <v>699</v>
      </c>
      <c r="F152" s="41">
        <v>714</v>
      </c>
      <c r="G152" s="41">
        <v>729</v>
      </c>
      <c r="H152" s="41">
        <v>744</v>
      </c>
      <c r="I152" s="41">
        <v>759</v>
      </c>
      <c r="J152" s="41">
        <v>774</v>
      </c>
      <c r="K152" s="40" t="s">
        <v>824</v>
      </c>
      <c r="L152" s="41">
        <v>805</v>
      </c>
      <c r="M152" s="41">
        <v>820</v>
      </c>
      <c r="N152" s="74" t="s">
        <v>1160</v>
      </c>
      <c r="O152" s="41">
        <v>834</v>
      </c>
      <c r="P152" s="41">
        <v>849</v>
      </c>
      <c r="Q152" s="41">
        <v>864</v>
      </c>
      <c r="R152" s="41">
        <v>879</v>
      </c>
      <c r="S152" s="41"/>
      <c r="T152" s="41"/>
      <c r="U152" s="41"/>
      <c r="V152" s="41"/>
      <c r="W152" s="40" t="s">
        <v>824</v>
      </c>
      <c r="X152" s="41"/>
      <c r="Y152" s="55"/>
      <c r="Z152" s="73"/>
    </row>
    <row r="153" spans="1:26" x14ac:dyDescent="0.2">
      <c r="A153">
        <v>10</v>
      </c>
      <c r="B153" t="s">
        <v>816</v>
      </c>
      <c r="C153" s="41">
        <v>670</v>
      </c>
      <c r="D153" s="41">
        <v>685</v>
      </c>
      <c r="E153" s="41">
        <v>700</v>
      </c>
      <c r="F153" s="41">
        <v>715</v>
      </c>
      <c r="G153" s="41">
        <v>730</v>
      </c>
      <c r="H153" s="41">
        <v>745</v>
      </c>
      <c r="I153" s="41">
        <v>760</v>
      </c>
      <c r="J153" s="41">
        <v>775</v>
      </c>
      <c r="K153" s="41">
        <v>790</v>
      </c>
      <c r="L153" s="40" t="s">
        <v>824</v>
      </c>
      <c r="M153" s="41">
        <v>821</v>
      </c>
      <c r="N153" s="74" t="s">
        <v>1160</v>
      </c>
      <c r="O153" s="41">
        <v>835</v>
      </c>
      <c r="P153" s="41">
        <v>850</v>
      </c>
      <c r="Q153" s="41">
        <v>865</v>
      </c>
      <c r="R153" s="41">
        <v>880</v>
      </c>
      <c r="S153" s="41"/>
      <c r="T153" s="41"/>
      <c r="U153" s="41"/>
      <c r="V153" s="41"/>
      <c r="W153" s="41"/>
      <c r="X153" s="40" t="s">
        <v>824</v>
      </c>
      <c r="Y153" s="55"/>
      <c r="Z153" s="73"/>
    </row>
    <row r="154" spans="1:26" x14ac:dyDescent="0.2">
      <c r="A154">
        <v>11</v>
      </c>
      <c r="B154" t="s">
        <v>817</v>
      </c>
      <c r="C154" s="41">
        <v>671</v>
      </c>
      <c r="D154" s="41">
        <v>686</v>
      </c>
      <c r="E154" s="41">
        <v>701</v>
      </c>
      <c r="F154" s="41">
        <v>716</v>
      </c>
      <c r="G154" s="41">
        <v>731</v>
      </c>
      <c r="H154" s="41">
        <v>746</v>
      </c>
      <c r="I154" s="41">
        <v>761</v>
      </c>
      <c r="J154" s="41">
        <v>776</v>
      </c>
      <c r="K154" s="41">
        <v>791</v>
      </c>
      <c r="L154" s="41">
        <v>806</v>
      </c>
      <c r="M154" s="40" t="s">
        <v>824</v>
      </c>
      <c r="N154" s="74" t="s">
        <v>1160</v>
      </c>
      <c r="O154" s="41">
        <v>836</v>
      </c>
      <c r="P154" s="41">
        <v>851</v>
      </c>
      <c r="Q154" s="41">
        <v>866</v>
      </c>
      <c r="R154" s="41"/>
      <c r="S154" s="41"/>
      <c r="T154" s="41"/>
      <c r="U154" s="41"/>
      <c r="V154" s="41"/>
      <c r="W154" s="41"/>
      <c r="X154" s="55"/>
      <c r="Y154" s="40" t="s">
        <v>824</v>
      </c>
      <c r="Z154" s="73"/>
    </row>
    <row r="155" spans="1:26" x14ac:dyDescent="0.2">
      <c r="A155">
        <v>12</v>
      </c>
      <c r="B155" t="s">
        <v>818</v>
      </c>
      <c r="C155" s="41">
        <v>672</v>
      </c>
      <c r="D155" s="41">
        <v>687</v>
      </c>
      <c r="E155" s="41">
        <v>702</v>
      </c>
      <c r="F155" s="41">
        <v>717</v>
      </c>
      <c r="G155" s="41">
        <v>732</v>
      </c>
      <c r="H155" s="41">
        <v>747</v>
      </c>
      <c r="I155" s="41">
        <v>762</v>
      </c>
      <c r="J155" s="41">
        <v>777</v>
      </c>
      <c r="K155" s="41">
        <v>792</v>
      </c>
      <c r="L155" s="41">
        <v>807</v>
      </c>
      <c r="M155" s="55">
        <v>822</v>
      </c>
      <c r="N155" s="74" t="s">
        <v>1160</v>
      </c>
      <c r="O155" s="41">
        <v>837</v>
      </c>
      <c r="P155" s="41">
        <v>852</v>
      </c>
      <c r="Q155" s="41">
        <v>867</v>
      </c>
      <c r="R155" s="41"/>
      <c r="S155" s="41"/>
      <c r="T155" s="41"/>
      <c r="U155" s="41"/>
      <c r="V155" s="41"/>
      <c r="W155" s="41"/>
      <c r="X155" s="55"/>
      <c r="Y155" s="55"/>
      <c r="Z155" s="40" t="s">
        <v>824</v>
      </c>
    </row>
    <row r="156" spans="1:26" x14ac:dyDescent="0.2">
      <c r="A156">
        <v>13</v>
      </c>
      <c r="B156" t="s">
        <v>819</v>
      </c>
      <c r="C156" s="41">
        <v>673</v>
      </c>
      <c r="D156" s="41">
        <v>688</v>
      </c>
      <c r="E156" s="41">
        <v>703</v>
      </c>
      <c r="F156" s="41">
        <v>718</v>
      </c>
      <c r="G156" s="41">
        <v>733</v>
      </c>
      <c r="H156" s="41">
        <v>748</v>
      </c>
      <c r="I156" s="41">
        <v>763</v>
      </c>
      <c r="J156" s="41">
        <v>778</v>
      </c>
      <c r="K156" s="41">
        <v>793</v>
      </c>
      <c r="L156" s="41">
        <v>808</v>
      </c>
      <c r="M156" s="55">
        <v>823</v>
      </c>
      <c r="N156" s="74" t="s">
        <v>1160</v>
      </c>
      <c r="O156" s="41">
        <v>838</v>
      </c>
      <c r="P156" s="41">
        <v>853</v>
      </c>
      <c r="Q156" s="41">
        <v>868</v>
      </c>
      <c r="R156" s="41"/>
      <c r="S156" s="41"/>
      <c r="T156" s="41"/>
      <c r="U156" s="41"/>
      <c r="V156" s="41"/>
      <c r="W156" s="41"/>
      <c r="X156" s="55"/>
      <c r="Y156" s="55"/>
      <c r="Z156" s="73"/>
    </row>
    <row r="157" spans="1:26" x14ac:dyDescent="0.2">
      <c r="A157">
        <v>14</v>
      </c>
      <c r="B157" t="s">
        <v>820</v>
      </c>
      <c r="C157" s="41">
        <v>674</v>
      </c>
      <c r="D157" s="41">
        <v>689</v>
      </c>
      <c r="E157" s="41">
        <v>704</v>
      </c>
      <c r="F157" s="41">
        <v>719</v>
      </c>
      <c r="G157" s="41">
        <v>734</v>
      </c>
      <c r="H157" s="41">
        <v>749</v>
      </c>
      <c r="I157" s="41">
        <v>764</v>
      </c>
      <c r="J157" s="41">
        <v>779</v>
      </c>
      <c r="K157" s="41">
        <v>794</v>
      </c>
      <c r="L157" s="41">
        <v>809</v>
      </c>
      <c r="M157" s="55">
        <v>824</v>
      </c>
      <c r="N157" s="74" t="s">
        <v>1160</v>
      </c>
      <c r="O157" s="41">
        <v>839</v>
      </c>
      <c r="P157" s="41">
        <v>854</v>
      </c>
      <c r="Q157" s="41">
        <v>869</v>
      </c>
      <c r="R157" s="41"/>
      <c r="S157" s="41"/>
      <c r="T157" s="41"/>
      <c r="U157" s="41"/>
      <c r="V157" s="41"/>
      <c r="W157" s="41"/>
      <c r="X157" s="55"/>
      <c r="Y157" s="55"/>
      <c r="Z157" s="73"/>
    </row>
    <row r="158" spans="1:26" x14ac:dyDescent="0.2">
      <c r="A158">
        <v>15</v>
      </c>
      <c r="B158" t="s">
        <v>821</v>
      </c>
      <c r="C158" s="41">
        <v>675</v>
      </c>
      <c r="D158" s="41">
        <v>690</v>
      </c>
      <c r="E158" s="41">
        <v>705</v>
      </c>
      <c r="F158" s="41">
        <v>720</v>
      </c>
      <c r="G158" s="41">
        <v>735</v>
      </c>
      <c r="H158" s="41">
        <v>750</v>
      </c>
      <c r="I158" s="41">
        <v>765</v>
      </c>
      <c r="J158" s="41">
        <v>780</v>
      </c>
      <c r="K158" s="41">
        <v>795</v>
      </c>
      <c r="L158" s="41">
        <v>810</v>
      </c>
      <c r="M158" s="55">
        <v>825</v>
      </c>
      <c r="N158" s="74" t="s">
        <v>1160</v>
      </c>
      <c r="O158" s="41">
        <v>840</v>
      </c>
      <c r="P158" s="41">
        <v>855</v>
      </c>
      <c r="Q158" s="41">
        <v>870</v>
      </c>
      <c r="R158" s="41"/>
      <c r="S158" s="41"/>
      <c r="T158" s="41"/>
      <c r="U158" s="41"/>
      <c r="V158" s="41"/>
      <c r="W158" s="41"/>
      <c r="X158" s="55"/>
      <c r="Y158" s="55"/>
      <c r="Z158" s="73"/>
    </row>
    <row r="159" spans="1:26" x14ac:dyDescent="0.2">
      <c r="A159">
        <v>16</v>
      </c>
      <c r="B159" t="s">
        <v>822</v>
      </c>
      <c r="C159" s="41">
        <v>676</v>
      </c>
      <c r="D159" s="41">
        <v>691</v>
      </c>
      <c r="E159" s="41">
        <v>706</v>
      </c>
      <c r="F159" s="41">
        <v>721</v>
      </c>
      <c r="G159" s="41">
        <v>736</v>
      </c>
      <c r="H159" s="41">
        <v>751</v>
      </c>
      <c r="I159" s="41">
        <v>766</v>
      </c>
      <c r="J159" s="41">
        <v>781</v>
      </c>
      <c r="K159" s="41">
        <v>796</v>
      </c>
      <c r="L159" s="41">
        <v>811</v>
      </c>
      <c r="M159" s="55">
        <v>826</v>
      </c>
      <c r="N159" s="74" t="s">
        <v>1160</v>
      </c>
      <c r="O159" s="41">
        <v>841</v>
      </c>
      <c r="P159" s="41">
        <v>856</v>
      </c>
      <c r="Q159" s="41">
        <v>871</v>
      </c>
      <c r="R159" s="41"/>
      <c r="S159" s="41"/>
      <c r="T159" s="41"/>
      <c r="U159" s="41"/>
      <c r="V159" s="41"/>
      <c r="W159" s="41"/>
      <c r="X159" s="55"/>
      <c r="Y159" s="55"/>
      <c r="Z159" s="73"/>
    </row>
  </sheetData>
  <mergeCells count="1">
    <mergeCell ref="K30:P3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404"/>
  <sheetViews>
    <sheetView topLeftCell="A361" workbookViewId="0">
      <selection activeCell="I401" sqref="I401"/>
    </sheetView>
  </sheetViews>
  <sheetFormatPr defaultRowHeight="12.75" x14ac:dyDescent="0.2"/>
  <sheetData>
    <row r="2" spans="2:25" x14ac:dyDescent="0.2">
      <c r="B2" t="s">
        <v>768</v>
      </c>
    </row>
    <row r="3" spans="2:25" x14ac:dyDescent="0.2">
      <c r="B3" t="s">
        <v>769</v>
      </c>
      <c r="C3">
        <v>11252013</v>
      </c>
    </row>
    <row r="4" spans="2:25" x14ac:dyDescent="0.2">
      <c r="B4" s="1">
        <v>36316</v>
      </c>
      <c r="C4" s="2">
        <v>41440</v>
      </c>
      <c r="D4" s="2">
        <v>42223</v>
      </c>
      <c r="E4" s="2">
        <v>39479</v>
      </c>
      <c r="F4" s="2">
        <v>39649</v>
      </c>
      <c r="G4" s="2">
        <v>2426</v>
      </c>
      <c r="H4" s="2">
        <v>46135</v>
      </c>
      <c r="I4" s="2">
        <v>41366</v>
      </c>
      <c r="J4" s="2">
        <v>39116</v>
      </c>
      <c r="K4" s="2">
        <v>38710</v>
      </c>
      <c r="L4" s="2">
        <v>34594</v>
      </c>
      <c r="M4" s="2">
        <v>2670</v>
      </c>
      <c r="N4" s="2">
        <v>39926</v>
      </c>
      <c r="O4" s="2">
        <v>38196</v>
      </c>
      <c r="P4" s="2">
        <v>26207</v>
      </c>
      <c r="Q4" s="2">
        <v>35559</v>
      </c>
      <c r="R4" s="2">
        <v>35316</v>
      </c>
      <c r="S4" s="2">
        <v>35404</v>
      </c>
      <c r="T4" s="2">
        <v>8732</v>
      </c>
      <c r="U4" s="2">
        <v>39697</v>
      </c>
      <c r="V4" s="2">
        <v>22146</v>
      </c>
      <c r="W4" s="2">
        <v>2941</v>
      </c>
      <c r="X4" s="2">
        <v>38259</v>
      </c>
      <c r="Y4" s="3">
        <v>1686</v>
      </c>
    </row>
    <row r="5" spans="2:25" x14ac:dyDescent="0.2">
      <c r="B5" s="4">
        <v>38064</v>
      </c>
      <c r="C5" s="5">
        <v>39655</v>
      </c>
      <c r="D5" s="5">
        <v>38220</v>
      </c>
      <c r="E5" s="5">
        <v>15443</v>
      </c>
      <c r="F5" s="5">
        <v>37321</v>
      </c>
      <c r="G5" s="5">
        <v>35403</v>
      </c>
      <c r="H5" s="5">
        <v>47313</v>
      </c>
      <c r="I5" s="5">
        <v>39654</v>
      </c>
      <c r="J5" s="5">
        <v>40691</v>
      </c>
      <c r="K5" s="5">
        <v>41009</v>
      </c>
      <c r="L5" s="5">
        <v>37784</v>
      </c>
      <c r="M5" s="5">
        <v>4005</v>
      </c>
      <c r="N5" s="5">
        <v>4477</v>
      </c>
      <c r="O5" s="5">
        <v>40493</v>
      </c>
      <c r="P5" s="5">
        <v>39845</v>
      </c>
      <c r="Q5" s="5">
        <v>38705</v>
      </c>
      <c r="R5" s="5">
        <v>40580</v>
      </c>
      <c r="S5" s="5">
        <v>40714</v>
      </c>
      <c r="T5" s="5">
        <v>38130</v>
      </c>
      <c r="U5" s="5">
        <v>38394</v>
      </c>
      <c r="V5" s="5">
        <v>37555</v>
      </c>
      <c r="W5" s="5">
        <v>38635</v>
      </c>
      <c r="X5" s="5">
        <v>32966</v>
      </c>
      <c r="Y5" s="6">
        <v>1646</v>
      </c>
    </row>
    <row r="6" spans="2:25" x14ac:dyDescent="0.2">
      <c r="B6" s="4">
        <v>35523</v>
      </c>
      <c r="C6" s="5">
        <v>21629</v>
      </c>
      <c r="D6" s="5">
        <v>40933</v>
      </c>
      <c r="E6" s="5">
        <v>35132</v>
      </c>
      <c r="F6" s="5">
        <v>24131</v>
      </c>
      <c r="G6" s="5">
        <v>41184</v>
      </c>
      <c r="H6" s="5">
        <v>47910</v>
      </c>
      <c r="I6" s="5">
        <v>38927</v>
      </c>
      <c r="J6" s="5">
        <v>40389</v>
      </c>
      <c r="K6" s="5">
        <v>41973</v>
      </c>
      <c r="L6" s="5">
        <v>39733</v>
      </c>
      <c r="M6" s="5">
        <v>5665</v>
      </c>
      <c r="N6" s="5">
        <v>40621</v>
      </c>
      <c r="O6" s="5">
        <v>37121</v>
      </c>
      <c r="P6" s="5">
        <v>40534</v>
      </c>
      <c r="Q6" s="5">
        <v>40680</v>
      </c>
      <c r="R6" s="5">
        <v>36804</v>
      </c>
      <c r="S6" s="5">
        <v>11710</v>
      </c>
      <c r="T6" s="5">
        <v>38333</v>
      </c>
      <c r="U6" s="5">
        <v>39554</v>
      </c>
      <c r="V6" s="5">
        <v>15975</v>
      </c>
      <c r="W6" s="5">
        <v>33431</v>
      </c>
      <c r="X6" s="5">
        <v>31460</v>
      </c>
      <c r="Y6" s="6">
        <v>1180</v>
      </c>
    </row>
    <row r="7" spans="2:25" x14ac:dyDescent="0.2">
      <c r="B7" s="4">
        <v>39894</v>
      </c>
      <c r="C7" s="5">
        <v>43023</v>
      </c>
      <c r="D7" s="5">
        <v>23973</v>
      </c>
      <c r="E7" s="5">
        <v>40548</v>
      </c>
      <c r="F7" s="5">
        <v>31382</v>
      </c>
      <c r="G7" s="5">
        <v>40196</v>
      </c>
      <c r="H7" s="5">
        <v>41531</v>
      </c>
      <c r="I7" s="5">
        <v>39784</v>
      </c>
      <c r="J7" s="5">
        <v>25925</v>
      </c>
      <c r="K7" s="5">
        <v>39937</v>
      </c>
      <c r="L7" s="5">
        <v>38432</v>
      </c>
      <c r="M7" s="5">
        <v>8021</v>
      </c>
      <c r="N7" s="5">
        <v>6342</v>
      </c>
      <c r="O7" s="5">
        <v>29098</v>
      </c>
      <c r="P7" s="5">
        <v>39765</v>
      </c>
      <c r="Q7" s="5">
        <v>38997</v>
      </c>
      <c r="R7" s="5">
        <v>37568</v>
      </c>
      <c r="S7" s="5">
        <v>38920</v>
      </c>
      <c r="T7" s="5">
        <v>39463</v>
      </c>
      <c r="U7" s="5">
        <v>39655</v>
      </c>
      <c r="V7" s="5">
        <v>39542</v>
      </c>
      <c r="W7" s="5">
        <v>32456</v>
      </c>
      <c r="X7" s="5">
        <v>7454</v>
      </c>
      <c r="Y7" s="6">
        <v>1743</v>
      </c>
    </row>
    <row r="8" spans="2:25" x14ac:dyDescent="0.2">
      <c r="B8" s="4">
        <v>35212</v>
      </c>
      <c r="C8" s="5">
        <v>7423</v>
      </c>
      <c r="D8" s="5">
        <v>38382</v>
      </c>
      <c r="E8" s="5">
        <v>29180</v>
      </c>
      <c r="F8" s="5">
        <v>38688</v>
      </c>
      <c r="G8" s="5">
        <v>45775</v>
      </c>
      <c r="H8" s="5">
        <v>36986</v>
      </c>
      <c r="I8" s="5">
        <v>40727</v>
      </c>
      <c r="J8" s="5">
        <v>40660</v>
      </c>
      <c r="K8" s="5">
        <v>10057</v>
      </c>
      <c r="L8" s="5">
        <v>40133</v>
      </c>
      <c r="M8" s="5">
        <v>18451</v>
      </c>
      <c r="N8" s="5">
        <v>22009</v>
      </c>
      <c r="O8" s="5">
        <v>39306</v>
      </c>
      <c r="P8" s="5">
        <v>29206</v>
      </c>
      <c r="Q8" s="5">
        <v>30270</v>
      </c>
      <c r="R8" s="5">
        <v>39082</v>
      </c>
      <c r="S8" s="5">
        <v>39461</v>
      </c>
      <c r="T8" s="5">
        <v>28407</v>
      </c>
      <c r="U8" s="5">
        <v>12099</v>
      </c>
      <c r="V8" s="5">
        <v>37168</v>
      </c>
      <c r="W8" s="5">
        <v>39209</v>
      </c>
      <c r="X8" s="5">
        <v>38071</v>
      </c>
      <c r="Y8" s="6">
        <v>1515</v>
      </c>
    </row>
    <row r="9" spans="2:25" x14ac:dyDescent="0.2">
      <c r="B9" s="4">
        <v>37449</v>
      </c>
      <c r="C9" s="5">
        <v>9416</v>
      </c>
      <c r="D9" s="5">
        <v>19577</v>
      </c>
      <c r="E9" s="5">
        <v>26170</v>
      </c>
      <c r="F9" s="5">
        <v>37573</v>
      </c>
      <c r="G9" s="5">
        <v>39062</v>
      </c>
      <c r="H9" s="5">
        <v>45962</v>
      </c>
      <c r="I9" s="5">
        <v>41724</v>
      </c>
      <c r="J9" s="5">
        <v>24798</v>
      </c>
      <c r="K9" s="5">
        <v>2965</v>
      </c>
      <c r="L9" s="5">
        <v>7492</v>
      </c>
      <c r="M9" s="5">
        <v>33816</v>
      </c>
      <c r="N9" s="5">
        <v>40534</v>
      </c>
      <c r="O9" s="5">
        <v>38884</v>
      </c>
      <c r="P9" s="5">
        <v>40182</v>
      </c>
      <c r="Q9" s="5">
        <v>39617</v>
      </c>
      <c r="R9" s="5">
        <v>20554</v>
      </c>
      <c r="S9" s="5">
        <v>39030</v>
      </c>
      <c r="T9" s="5">
        <v>15908</v>
      </c>
      <c r="U9" s="5">
        <v>32369</v>
      </c>
      <c r="V9" s="5">
        <v>37557</v>
      </c>
      <c r="W9" s="5">
        <v>39272</v>
      </c>
      <c r="X9" s="5">
        <v>36857</v>
      </c>
      <c r="Y9" s="6">
        <v>1500</v>
      </c>
    </row>
    <row r="10" spans="2:25" x14ac:dyDescent="0.2">
      <c r="B10" s="4">
        <v>8106</v>
      </c>
      <c r="C10" s="5">
        <v>34602</v>
      </c>
      <c r="D10" s="5">
        <v>38983</v>
      </c>
      <c r="E10" s="5">
        <v>30081</v>
      </c>
      <c r="F10" s="5">
        <v>37723</v>
      </c>
      <c r="G10" s="5">
        <v>39507</v>
      </c>
      <c r="H10" s="5">
        <v>46873</v>
      </c>
      <c r="I10" s="5">
        <v>29207</v>
      </c>
      <c r="J10" s="5">
        <v>37805</v>
      </c>
      <c r="K10" s="5">
        <v>41744</v>
      </c>
      <c r="L10" s="5">
        <v>10378</v>
      </c>
      <c r="M10" s="5">
        <v>40379</v>
      </c>
      <c r="N10" s="5">
        <v>38928</v>
      </c>
      <c r="O10" s="5">
        <v>39082</v>
      </c>
      <c r="P10" s="5">
        <v>36955</v>
      </c>
      <c r="Q10" s="5">
        <v>36338</v>
      </c>
      <c r="R10" s="5">
        <v>6087</v>
      </c>
      <c r="S10" s="5">
        <v>32893</v>
      </c>
      <c r="T10" s="5">
        <v>38616</v>
      </c>
      <c r="U10" s="5">
        <v>34717</v>
      </c>
      <c r="V10" s="5">
        <v>38034</v>
      </c>
      <c r="W10" s="5">
        <v>39085</v>
      </c>
      <c r="X10" s="5">
        <v>32009</v>
      </c>
      <c r="Y10" s="6">
        <v>1590</v>
      </c>
    </row>
    <row r="11" spans="2:25" x14ac:dyDescent="0.2">
      <c r="B11" s="4">
        <v>25858</v>
      </c>
      <c r="C11" s="5">
        <v>15616</v>
      </c>
      <c r="D11" s="5">
        <v>3422</v>
      </c>
      <c r="E11" s="5">
        <v>38071</v>
      </c>
      <c r="F11" s="5">
        <v>20195</v>
      </c>
      <c r="G11" s="5">
        <v>22711</v>
      </c>
      <c r="H11" s="5">
        <v>41405</v>
      </c>
      <c r="I11" s="5">
        <v>37733</v>
      </c>
      <c r="J11" s="5">
        <v>6791</v>
      </c>
      <c r="K11" s="5">
        <v>35664</v>
      </c>
      <c r="L11" s="5">
        <v>12136</v>
      </c>
      <c r="M11" s="5">
        <v>42165</v>
      </c>
      <c r="N11" s="5">
        <v>29549</v>
      </c>
      <c r="O11" s="5">
        <v>32348</v>
      </c>
      <c r="P11" s="5">
        <v>18846</v>
      </c>
      <c r="Q11" s="5">
        <v>37624</v>
      </c>
      <c r="R11" s="5">
        <v>35235</v>
      </c>
      <c r="S11" s="5">
        <v>2000</v>
      </c>
      <c r="T11" s="5">
        <v>30811</v>
      </c>
      <c r="U11" s="5">
        <v>38124</v>
      </c>
      <c r="V11" s="5">
        <v>37308</v>
      </c>
      <c r="W11" s="5">
        <v>20670</v>
      </c>
      <c r="X11" s="5">
        <v>1840</v>
      </c>
      <c r="Y11" s="6">
        <v>1468</v>
      </c>
    </row>
    <row r="12" spans="2:25" x14ac:dyDescent="0.2">
      <c r="B12" s="4">
        <v>22466</v>
      </c>
      <c r="C12" s="5">
        <v>26748</v>
      </c>
      <c r="D12" s="5">
        <v>25773</v>
      </c>
      <c r="E12" s="5">
        <v>36115</v>
      </c>
      <c r="F12" s="5">
        <v>34883</v>
      </c>
      <c r="G12" s="5">
        <v>26697</v>
      </c>
      <c r="H12" s="5">
        <v>46072</v>
      </c>
      <c r="I12" s="5">
        <v>41187</v>
      </c>
      <c r="J12" s="5">
        <v>39829</v>
      </c>
      <c r="K12" s="5">
        <v>6744</v>
      </c>
      <c r="L12" s="5">
        <v>22527</v>
      </c>
      <c r="M12" s="5">
        <v>2594</v>
      </c>
      <c r="N12" s="5">
        <v>39341</v>
      </c>
      <c r="O12" s="5">
        <v>35459</v>
      </c>
      <c r="P12" s="5">
        <v>38559</v>
      </c>
      <c r="Q12" s="5">
        <v>39558</v>
      </c>
      <c r="R12" s="5">
        <v>26454</v>
      </c>
      <c r="S12" s="5">
        <v>41420</v>
      </c>
      <c r="T12" s="5">
        <v>7932</v>
      </c>
      <c r="U12" s="5">
        <v>31060</v>
      </c>
      <c r="V12" s="5">
        <v>40774</v>
      </c>
      <c r="W12" s="5">
        <v>38485</v>
      </c>
      <c r="X12" s="5">
        <v>39115</v>
      </c>
      <c r="Y12" s="6">
        <v>1594</v>
      </c>
    </row>
    <row r="13" spans="2:25" x14ac:dyDescent="0.2">
      <c r="B13" s="4">
        <v>38095</v>
      </c>
      <c r="C13" s="5">
        <v>31710</v>
      </c>
      <c r="D13" s="5">
        <v>40260</v>
      </c>
      <c r="E13" s="5">
        <v>37993</v>
      </c>
      <c r="F13" s="5">
        <v>16352</v>
      </c>
      <c r="G13" s="5">
        <v>40613</v>
      </c>
      <c r="H13" s="5">
        <v>46125</v>
      </c>
      <c r="I13" s="5">
        <v>40861</v>
      </c>
      <c r="J13" s="5">
        <v>31824</v>
      </c>
      <c r="K13" s="5">
        <v>43358</v>
      </c>
      <c r="L13" s="5">
        <v>29590</v>
      </c>
      <c r="M13" s="5">
        <v>4072</v>
      </c>
      <c r="N13" s="5">
        <v>22406</v>
      </c>
      <c r="O13" s="5">
        <v>40550</v>
      </c>
      <c r="P13" s="5">
        <v>21943</v>
      </c>
      <c r="Q13" s="5">
        <v>11854</v>
      </c>
      <c r="R13" s="5">
        <v>37152</v>
      </c>
      <c r="S13" s="5">
        <v>37700</v>
      </c>
      <c r="T13" s="5">
        <v>37433</v>
      </c>
      <c r="U13" s="5">
        <v>39499</v>
      </c>
      <c r="V13" s="5">
        <v>20667</v>
      </c>
      <c r="W13" s="5">
        <v>40248</v>
      </c>
      <c r="X13" s="5">
        <v>37479</v>
      </c>
      <c r="Y13" s="6">
        <v>1536</v>
      </c>
    </row>
    <row r="14" spans="2:25" x14ac:dyDescent="0.2">
      <c r="B14" s="4">
        <v>28460</v>
      </c>
      <c r="C14" s="5">
        <v>56306</v>
      </c>
      <c r="D14" s="5">
        <v>41142</v>
      </c>
      <c r="E14" s="5">
        <v>37348</v>
      </c>
      <c r="F14" s="5">
        <v>37250</v>
      </c>
      <c r="G14" s="5">
        <v>12413</v>
      </c>
      <c r="H14" s="5">
        <v>40098</v>
      </c>
      <c r="I14" s="5">
        <v>42396</v>
      </c>
      <c r="J14" s="5">
        <v>39162</v>
      </c>
      <c r="K14" s="5">
        <v>35819</v>
      </c>
      <c r="L14" s="5">
        <v>40503</v>
      </c>
      <c r="M14" s="5">
        <v>5956</v>
      </c>
      <c r="N14" s="5">
        <v>42417</v>
      </c>
      <c r="O14" s="5">
        <v>36729</v>
      </c>
      <c r="P14" s="5">
        <v>39564</v>
      </c>
      <c r="Q14" s="5">
        <v>38778</v>
      </c>
      <c r="R14" s="5">
        <v>39314</v>
      </c>
      <c r="S14" s="5">
        <v>41383</v>
      </c>
      <c r="T14" s="5">
        <v>31881</v>
      </c>
      <c r="U14" s="5">
        <v>38459</v>
      </c>
      <c r="V14" s="5">
        <v>37485</v>
      </c>
      <c r="W14" s="5">
        <v>40741</v>
      </c>
      <c r="X14" s="5">
        <v>39875</v>
      </c>
      <c r="Y14" s="6">
        <v>1576</v>
      </c>
    </row>
    <row r="15" spans="2:25" x14ac:dyDescent="0.2">
      <c r="B15" s="4">
        <v>27571</v>
      </c>
      <c r="C15" s="5">
        <v>21637</v>
      </c>
      <c r="D15" s="5">
        <v>38952</v>
      </c>
      <c r="E15" s="5">
        <v>37910</v>
      </c>
      <c r="F15" s="5">
        <v>31732</v>
      </c>
      <c r="G15" s="5">
        <v>33926</v>
      </c>
      <c r="H15" s="5">
        <v>44866</v>
      </c>
      <c r="I15" s="5">
        <v>8903</v>
      </c>
      <c r="J15" s="5">
        <v>35619</v>
      </c>
      <c r="K15" s="5">
        <v>46567</v>
      </c>
      <c r="L15" s="5">
        <v>454</v>
      </c>
      <c r="M15" s="5">
        <v>8333</v>
      </c>
      <c r="N15" s="5">
        <v>20501</v>
      </c>
      <c r="O15" s="5">
        <v>39147</v>
      </c>
      <c r="P15" s="5">
        <v>26996</v>
      </c>
      <c r="Q15" s="5">
        <v>32234</v>
      </c>
      <c r="R15" s="5">
        <v>37996</v>
      </c>
      <c r="S15" s="5">
        <v>23827</v>
      </c>
      <c r="T15" s="5">
        <v>36700</v>
      </c>
      <c r="U15" s="5">
        <v>35049</v>
      </c>
      <c r="V15" s="5">
        <v>20919</v>
      </c>
      <c r="W15" s="5">
        <v>6811</v>
      </c>
      <c r="X15" s="5">
        <v>31399</v>
      </c>
      <c r="Y15" s="6">
        <v>1647</v>
      </c>
    </row>
    <row r="16" spans="2:25" x14ac:dyDescent="0.2">
      <c r="B16" s="4">
        <v>33178</v>
      </c>
      <c r="C16" s="5">
        <v>6431</v>
      </c>
      <c r="D16" s="5">
        <v>36968</v>
      </c>
      <c r="E16" s="5">
        <v>38893</v>
      </c>
      <c r="F16" s="5">
        <v>7294</v>
      </c>
      <c r="G16" s="5">
        <v>37834</v>
      </c>
      <c r="H16" s="5">
        <v>47682</v>
      </c>
      <c r="I16" s="5">
        <v>40722</v>
      </c>
      <c r="J16" s="5">
        <v>38699</v>
      </c>
      <c r="K16" s="5">
        <v>40838</v>
      </c>
      <c r="L16" s="5">
        <v>1735</v>
      </c>
      <c r="M16" s="5">
        <v>18323</v>
      </c>
      <c r="N16" s="5">
        <v>38493</v>
      </c>
      <c r="O16" s="5">
        <v>37138</v>
      </c>
      <c r="P16" s="5">
        <v>40466</v>
      </c>
      <c r="Q16" s="5">
        <v>38166</v>
      </c>
      <c r="R16" s="5">
        <v>39212</v>
      </c>
      <c r="S16" s="5">
        <v>26637</v>
      </c>
      <c r="T16" s="5">
        <v>42449</v>
      </c>
      <c r="U16" s="5">
        <v>40827</v>
      </c>
      <c r="V16" s="5">
        <v>38232</v>
      </c>
      <c r="W16" s="5">
        <v>22355</v>
      </c>
      <c r="X16" s="5">
        <v>39703</v>
      </c>
      <c r="Y16" s="6">
        <v>1692</v>
      </c>
    </row>
    <row r="17" spans="2:25" x14ac:dyDescent="0.2">
      <c r="B17" s="4">
        <v>25409</v>
      </c>
      <c r="C17" s="5">
        <v>5855</v>
      </c>
      <c r="D17" s="5">
        <v>14766</v>
      </c>
      <c r="E17" s="5">
        <v>38396</v>
      </c>
      <c r="F17" s="5">
        <v>30519</v>
      </c>
      <c r="G17" s="5">
        <v>31864</v>
      </c>
      <c r="H17" s="5">
        <v>45197</v>
      </c>
      <c r="I17" s="5">
        <v>44672</v>
      </c>
      <c r="J17" s="5">
        <v>36507</v>
      </c>
      <c r="K17" s="5">
        <v>9508</v>
      </c>
      <c r="L17" s="5">
        <v>6816</v>
      </c>
      <c r="M17" s="5">
        <v>34145</v>
      </c>
      <c r="N17" s="5">
        <v>32659</v>
      </c>
      <c r="O17" s="5">
        <v>36077</v>
      </c>
      <c r="P17" s="5">
        <v>25797</v>
      </c>
      <c r="Q17" s="5">
        <v>43263</v>
      </c>
      <c r="R17" s="5">
        <v>35248</v>
      </c>
      <c r="S17" s="5">
        <v>10966</v>
      </c>
      <c r="T17" s="5">
        <v>39670</v>
      </c>
      <c r="U17" s="5">
        <v>36075</v>
      </c>
      <c r="V17" s="5">
        <v>38949</v>
      </c>
      <c r="W17" s="5">
        <v>36078</v>
      </c>
      <c r="X17" s="5">
        <v>35936</v>
      </c>
      <c r="Y17" s="6">
        <v>1739</v>
      </c>
    </row>
    <row r="18" spans="2:25" x14ac:dyDescent="0.2">
      <c r="B18" s="4">
        <v>35089</v>
      </c>
      <c r="C18" s="5">
        <v>16828</v>
      </c>
      <c r="D18" s="5">
        <v>22014</v>
      </c>
      <c r="E18" s="5">
        <v>40900</v>
      </c>
      <c r="F18" s="5">
        <v>37814</v>
      </c>
      <c r="G18" s="5">
        <v>31951</v>
      </c>
      <c r="H18" s="5">
        <v>47488</v>
      </c>
      <c r="I18" s="5">
        <v>36784</v>
      </c>
      <c r="J18" s="5">
        <v>40329</v>
      </c>
      <c r="K18" s="5">
        <v>36104</v>
      </c>
      <c r="L18" s="5">
        <v>18892</v>
      </c>
      <c r="M18" s="5">
        <v>39864</v>
      </c>
      <c r="N18" s="5">
        <v>6884</v>
      </c>
      <c r="O18" s="5">
        <v>42154</v>
      </c>
      <c r="P18" s="5">
        <v>38180</v>
      </c>
      <c r="Q18" s="5">
        <v>39359</v>
      </c>
      <c r="R18" s="5">
        <v>39039</v>
      </c>
      <c r="S18" s="5">
        <v>24085</v>
      </c>
      <c r="T18" s="5">
        <v>25848</v>
      </c>
      <c r="U18" s="5">
        <v>28020</v>
      </c>
      <c r="V18" s="5">
        <v>37856</v>
      </c>
      <c r="W18" s="5">
        <v>25368</v>
      </c>
      <c r="X18" s="5">
        <v>41386</v>
      </c>
      <c r="Y18" s="6">
        <v>1693</v>
      </c>
    </row>
    <row r="19" spans="2:25" x14ac:dyDescent="0.2">
      <c r="B19" s="7">
        <v>34132</v>
      </c>
      <c r="C19" s="8">
        <v>38614</v>
      </c>
      <c r="D19" s="8">
        <v>38856</v>
      </c>
      <c r="E19" s="8">
        <v>35400</v>
      </c>
      <c r="F19" s="8">
        <v>31215</v>
      </c>
      <c r="G19" s="8">
        <v>39564</v>
      </c>
      <c r="H19" s="8">
        <v>40379</v>
      </c>
      <c r="I19" s="8">
        <v>47485</v>
      </c>
      <c r="J19" s="8">
        <v>37184</v>
      </c>
      <c r="K19" s="8">
        <v>41595</v>
      </c>
      <c r="L19" s="8">
        <v>36451</v>
      </c>
      <c r="M19" s="8">
        <v>40469</v>
      </c>
      <c r="N19" s="8">
        <v>4497</v>
      </c>
      <c r="O19" s="8">
        <v>38042</v>
      </c>
      <c r="P19" s="8">
        <v>36238</v>
      </c>
      <c r="Q19" s="8">
        <v>37047</v>
      </c>
      <c r="R19" s="8">
        <v>34886</v>
      </c>
      <c r="S19" s="8">
        <v>22145</v>
      </c>
      <c r="T19" s="8">
        <v>39752</v>
      </c>
      <c r="U19" s="8">
        <v>26843</v>
      </c>
      <c r="V19" s="8">
        <v>36927</v>
      </c>
      <c r="W19" s="8">
        <v>36355</v>
      </c>
      <c r="X19" s="8">
        <v>41568</v>
      </c>
      <c r="Y19" s="9">
        <v>1848</v>
      </c>
    </row>
    <row r="21" spans="2:25" x14ac:dyDescent="0.2">
      <c r="B21" s="10" t="s">
        <v>0</v>
      </c>
      <c r="C21" s="10" t="s">
        <v>1</v>
      </c>
      <c r="D21" s="11">
        <v>1</v>
      </c>
      <c r="E21" s="12">
        <v>36316</v>
      </c>
      <c r="L21" t="s">
        <v>773</v>
      </c>
      <c r="M21" t="s">
        <v>772</v>
      </c>
      <c r="N21" t="s">
        <v>774</v>
      </c>
    </row>
    <row r="22" spans="2:25" x14ac:dyDescent="0.2">
      <c r="B22" s="10" t="s">
        <v>2</v>
      </c>
      <c r="C22" s="10" t="s">
        <v>3</v>
      </c>
      <c r="D22" s="11">
        <v>1</v>
      </c>
      <c r="E22" s="12">
        <v>41440</v>
      </c>
      <c r="L22" s="16">
        <f>AVERAGE(B4,C5,D6,E7,F8,G9,H10,I11,J12,K13,L14,N4,O5,P6,Q7,R8,S9,T10,U11,V12,W13,X14)</f>
        <v>39963.5</v>
      </c>
      <c r="M22">
        <f>STDEV(B4,C5,D6,E7,F8,G9,H10,I11,J12,K13,L14,N4,O5,P6,Q7,R8,S9,T10,U11,V12,W13,X14)</f>
        <v>2079.4199683474008</v>
      </c>
      <c r="N22">
        <f>2*M22</f>
        <v>4158.8399366948015</v>
      </c>
      <c r="O22" s="16">
        <f>L22-N22</f>
        <v>35804.6600633052</v>
      </c>
    </row>
    <row r="23" spans="2:25" x14ac:dyDescent="0.2">
      <c r="B23" s="10" t="s">
        <v>4</v>
      </c>
      <c r="C23" s="10" t="s">
        <v>5</v>
      </c>
      <c r="D23" s="11">
        <v>1</v>
      </c>
      <c r="E23" s="12">
        <v>42223</v>
      </c>
      <c r="O23">
        <f>0.85*L22</f>
        <v>33968.974999999999</v>
      </c>
    </row>
    <row r="24" spans="2:25" x14ac:dyDescent="0.2">
      <c r="B24" s="10" t="s">
        <v>6</v>
      </c>
      <c r="C24" s="10" t="s">
        <v>7</v>
      </c>
      <c r="D24" s="11">
        <v>1</v>
      </c>
      <c r="E24" s="12">
        <v>39479</v>
      </c>
      <c r="O24">
        <f>0.8*L22</f>
        <v>31970.800000000003</v>
      </c>
    </row>
    <row r="25" spans="2:25" x14ac:dyDescent="0.2">
      <c r="B25" s="10" t="s">
        <v>8</v>
      </c>
      <c r="C25" s="10" t="s">
        <v>9</v>
      </c>
      <c r="D25" s="11">
        <v>1</v>
      </c>
      <c r="E25" s="12">
        <v>39649</v>
      </c>
    </row>
    <row r="26" spans="2:25" x14ac:dyDescent="0.2">
      <c r="B26" s="10" t="s">
        <v>10</v>
      </c>
      <c r="C26" s="10" t="s">
        <v>11</v>
      </c>
      <c r="D26" s="11">
        <v>1</v>
      </c>
      <c r="E26" s="12">
        <v>2426</v>
      </c>
    </row>
    <row r="27" spans="2:25" x14ac:dyDescent="0.2">
      <c r="B27" s="10" t="s">
        <v>12</v>
      </c>
      <c r="C27" s="10" t="s">
        <v>13</v>
      </c>
      <c r="D27" s="11">
        <v>1</v>
      </c>
      <c r="E27" s="12">
        <v>46135</v>
      </c>
    </row>
    <row r="28" spans="2:25" x14ac:dyDescent="0.2">
      <c r="B28" s="10" t="s">
        <v>14</v>
      </c>
      <c r="C28" s="10" t="s">
        <v>15</v>
      </c>
      <c r="D28" s="11">
        <v>1</v>
      </c>
      <c r="E28" s="12">
        <v>41366</v>
      </c>
    </row>
    <row r="29" spans="2:25" x14ac:dyDescent="0.2">
      <c r="B29" s="10" t="s">
        <v>16</v>
      </c>
      <c r="C29" s="10" t="s">
        <v>17</v>
      </c>
      <c r="D29" s="11">
        <v>1</v>
      </c>
      <c r="E29" s="12">
        <v>39116</v>
      </c>
    </row>
    <row r="30" spans="2:25" x14ac:dyDescent="0.2">
      <c r="B30" s="10" t="s">
        <v>18</v>
      </c>
      <c r="C30" s="10" t="s">
        <v>19</v>
      </c>
      <c r="D30" s="11">
        <v>1</v>
      </c>
      <c r="E30" s="12">
        <v>38710</v>
      </c>
    </row>
    <row r="31" spans="2:25" x14ac:dyDescent="0.2">
      <c r="B31" s="10" t="s">
        <v>20</v>
      </c>
      <c r="C31" s="10" t="s">
        <v>21</v>
      </c>
      <c r="D31" s="11">
        <v>1</v>
      </c>
      <c r="E31" s="12">
        <v>34594</v>
      </c>
    </row>
    <row r="32" spans="2:25" x14ac:dyDescent="0.2">
      <c r="B32" s="10" t="s">
        <v>22</v>
      </c>
      <c r="C32" s="10" t="s">
        <v>23</v>
      </c>
      <c r="D32" s="11">
        <v>1</v>
      </c>
      <c r="E32" s="12">
        <v>2670</v>
      </c>
    </row>
    <row r="33" spans="2:5" x14ac:dyDescent="0.2">
      <c r="B33" s="10" t="s">
        <v>24</v>
      </c>
      <c r="C33" s="10" t="s">
        <v>25</v>
      </c>
      <c r="D33" s="11">
        <v>1</v>
      </c>
      <c r="E33" s="12">
        <v>39926</v>
      </c>
    </row>
    <row r="34" spans="2:5" x14ac:dyDescent="0.2">
      <c r="B34" s="10" t="s">
        <v>26</v>
      </c>
      <c r="C34" s="10" t="s">
        <v>27</v>
      </c>
      <c r="D34" s="11">
        <v>1</v>
      </c>
      <c r="E34" s="12">
        <v>38196</v>
      </c>
    </row>
    <row r="35" spans="2:5" x14ac:dyDescent="0.2">
      <c r="B35" s="10" t="s">
        <v>28</v>
      </c>
      <c r="C35" s="10" t="s">
        <v>29</v>
      </c>
      <c r="D35" s="11">
        <v>1</v>
      </c>
      <c r="E35" s="12">
        <v>26207</v>
      </c>
    </row>
    <row r="36" spans="2:5" x14ac:dyDescent="0.2">
      <c r="B36" s="10" t="s">
        <v>30</v>
      </c>
      <c r="C36" s="10" t="s">
        <v>31</v>
      </c>
      <c r="D36" s="11">
        <v>1</v>
      </c>
      <c r="E36" s="12">
        <v>35559</v>
      </c>
    </row>
    <row r="37" spans="2:5" x14ac:dyDescent="0.2">
      <c r="B37" s="10" t="s">
        <v>32</v>
      </c>
      <c r="C37" s="10" t="s">
        <v>33</v>
      </c>
      <c r="D37" s="11">
        <v>1</v>
      </c>
      <c r="E37" s="12">
        <v>35316</v>
      </c>
    </row>
    <row r="38" spans="2:5" x14ac:dyDescent="0.2">
      <c r="B38" s="10" t="s">
        <v>34</v>
      </c>
      <c r="C38" s="10" t="s">
        <v>35</v>
      </c>
      <c r="D38" s="11">
        <v>1</v>
      </c>
      <c r="E38" s="12">
        <v>35404</v>
      </c>
    </row>
    <row r="39" spans="2:5" x14ac:dyDescent="0.2">
      <c r="B39" s="10" t="s">
        <v>36</v>
      </c>
      <c r="C39" s="10" t="s">
        <v>37</v>
      </c>
      <c r="D39" s="11">
        <v>1</v>
      </c>
      <c r="E39" s="12">
        <v>8732</v>
      </c>
    </row>
    <row r="40" spans="2:5" x14ac:dyDescent="0.2">
      <c r="B40" s="10" t="s">
        <v>38</v>
      </c>
      <c r="C40" s="10" t="s">
        <v>39</v>
      </c>
      <c r="D40" s="11">
        <v>1</v>
      </c>
      <c r="E40" s="12">
        <v>39697</v>
      </c>
    </row>
    <row r="41" spans="2:5" x14ac:dyDescent="0.2">
      <c r="B41" s="10" t="s">
        <v>40</v>
      </c>
      <c r="C41" s="10" t="s">
        <v>41</v>
      </c>
      <c r="D41" s="11">
        <v>1</v>
      </c>
      <c r="E41" s="12">
        <v>22146</v>
      </c>
    </row>
    <row r="42" spans="2:5" x14ac:dyDescent="0.2">
      <c r="B42" s="10" t="s">
        <v>42</v>
      </c>
      <c r="C42" s="10" t="s">
        <v>43</v>
      </c>
      <c r="D42" s="11">
        <v>1</v>
      </c>
      <c r="E42" s="12">
        <v>2941</v>
      </c>
    </row>
    <row r="43" spans="2:5" x14ac:dyDescent="0.2">
      <c r="B43" s="10" t="s">
        <v>44</v>
      </c>
      <c r="C43" s="10" t="s">
        <v>45</v>
      </c>
      <c r="D43" s="11">
        <v>1</v>
      </c>
      <c r="E43" s="12">
        <v>38259</v>
      </c>
    </row>
    <row r="44" spans="2:5" x14ac:dyDescent="0.2">
      <c r="B44" s="10" t="s">
        <v>46</v>
      </c>
      <c r="C44" s="10" t="s">
        <v>47</v>
      </c>
      <c r="D44" s="11">
        <v>1</v>
      </c>
      <c r="E44" s="12">
        <v>1686</v>
      </c>
    </row>
    <row r="45" spans="2:5" x14ac:dyDescent="0.2">
      <c r="B45" s="10" t="s">
        <v>48</v>
      </c>
      <c r="C45" s="10" t="s">
        <v>49</v>
      </c>
      <c r="D45" s="11">
        <v>1</v>
      </c>
      <c r="E45" s="12">
        <v>38064</v>
      </c>
    </row>
    <row r="46" spans="2:5" x14ac:dyDescent="0.2">
      <c r="B46" s="10" t="s">
        <v>50</v>
      </c>
      <c r="C46" s="10" t="s">
        <v>51</v>
      </c>
      <c r="D46" s="11">
        <v>1</v>
      </c>
      <c r="E46" s="12">
        <v>39655</v>
      </c>
    </row>
    <row r="47" spans="2:5" x14ac:dyDescent="0.2">
      <c r="B47" s="10" t="s">
        <v>52</v>
      </c>
      <c r="C47" s="10" t="s">
        <v>53</v>
      </c>
      <c r="D47" s="11">
        <v>1</v>
      </c>
      <c r="E47" s="12">
        <v>38220</v>
      </c>
    </row>
    <row r="48" spans="2:5" x14ac:dyDescent="0.2">
      <c r="B48" s="10" t="s">
        <v>54</v>
      </c>
      <c r="C48" s="10" t="s">
        <v>55</v>
      </c>
      <c r="D48" s="11">
        <v>1</v>
      </c>
      <c r="E48" s="12">
        <v>15443</v>
      </c>
    </row>
    <row r="49" spans="2:5" x14ac:dyDescent="0.2">
      <c r="B49" s="10" t="s">
        <v>56</v>
      </c>
      <c r="C49" s="10" t="s">
        <v>57</v>
      </c>
      <c r="D49" s="11">
        <v>1</v>
      </c>
      <c r="E49" s="12">
        <v>37321</v>
      </c>
    </row>
    <row r="50" spans="2:5" x14ac:dyDescent="0.2">
      <c r="B50" s="10" t="s">
        <v>58</v>
      </c>
      <c r="C50" s="10" t="s">
        <v>59</v>
      </c>
      <c r="D50" s="11">
        <v>1</v>
      </c>
      <c r="E50" s="12">
        <v>35403</v>
      </c>
    </row>
    <row r="51" spans="2:5" x14ac:dyDescent="0.2">
      <c r="B51" s="10" t="s">
        <v>60</v>
      </c>
      <c r="C51" s="10" t="s">
        <v>61</v>
      </c>
      <c r="D51" s="11">
        <v>1</v>
      </c>
      <c r="E51" s="12">
        <v>47313</v>
      </c>
    </row>
    <row r="52" spans="2:5" x14ac:dyDescent="0.2">
      <c r="B52" s="10" t="s">
        <v>62</v>
      </c>
      <c r="C52" s="10" t="s">
        <v>63</v>
      </c>
      <c r="D52" s="11">
        <v>1</v>
      </c>
      <c r="E52" s="12">
        <v>39654</v>
      </c>
    </row>
    <row r="53" spans="2:5" x14ac:dyDescent="0.2">
      <c r="B53" s="10" t="s">
        <v>64</v>
      </c>
      <c r="C53" s="10" t="s">
        <v>65</v>
      </c>
      <c r="D53" s="11">
        <v>1</v>
      </c>
      <c r="E53" s="12">
        <v>40691</v>
      </c>
    </row>
    <row r="54" spans="2:5" x14ac:dyDescent="0.2">
      <c r="B54" s="10" t="s">
        <v>66</v>
      </c>
      <c r="C54" s="10" t="s">
        <v>67</v>
      </c>
      <c r="D54" s="11">
        <v>1</v>
      </c>
      <c r="E54" s="12">
        <v>41009</v>
      </c>
    </row>
    <row r="55" spans="2:5" x14ac:dyDescent="0.2">
      <c r="B55" s="10" t="s">
        <v>68</v>
      </c>
      <c r="C55" s="10" t="s">
        <v>69</v>
      </c>
      <c r="D55" s="11">
        <v>1</v>
      </c>
      <c r="E55" s="12">
        <v>37784</v>
      </c>
    </row>
    <row r="56" spans="2:5" x14ac:dyDescent="0.2">
      <c r="B56" s="10" t="s">
        <v>70</v>
      </c>
      <c r="C56" s="10" t="s">
        <v>71</v>
      </c>
      <c r="D56" s="11">
        <v>1</v>
      </c>
      <c r="E56" s="12">
        <v>4005</v>
      </c>
    </row>
    <row r="57" spans="2:5" x14ac:dyDescent="0.2">
      <c r="B57" s="10" t="s">
        <v>72</v>
      </c>
      <c r="C57" s="10" t="s">
        <v>73</v>
      </c>
      <c r="D57" s="11">
        <v>1</v>
      </c>
      <c r="E57" s="12">
        <v>4477</v>
      </c>
    </row>
    <row r="58" spans="2:5" x14ac:dyDescent="0.2">
      <c r="B58" s="10" t="s">
        <v>74</v>
      </c>
      <c r="C58" s="10" t="s">
        <v>75</v>
      </c>
      <c r="D58" s="11">
        <v>1</v>
      </c>
      <c r="E58" s="12">
        <v>40493</v>
      </c>
    </row>
    <row r="59" spans="2:5" x14ac:dyDescent="0.2">
      <c r="B59" s="10" t="s">
        <v>76</v>
      </c>
      <c r="C59" s="10" t="s">
        <v>77</v>
      </c>
      <c r="D59" s="11">
        <v>1</v>
      </c>
      <c r="E59" s="12">
        <v>39845</v>
      </c>
    </row>
    <row r="60" spans="2:5" x14ac:dyDescent="0.2">
      <c r="B60" s="10" t="s">
        <v>78</v>
      </c>
      <c r="C60" s="10" t="s">
        <v>79</v>
      </c>
      <c r="D60" s="11">
        <v>1</v>
      </c>
      <c r="E60" s="12">
        <v>38705</v>
      </c>
    </row>
    <row r="61" spans="2:5" x14ac:dyDescent="0.2">
      <c r="B61" s="10" t="s">
        <v>80</v>
      </c>
      <c r="C61" s="10" t="s">
        <v>81</v>
      </c>
      <c r="D61" s="11">
        <v>1</v>
      </c>
      <c r="E61" s="12">
        <v>40580</v>
      </c>
    </row>
    <row r="62" spans="2:5" x14ac:dyDescent="0.2">
      <c r="B62" s="10" t="s">
        <v>82</v>
      </c>
      <c r="C62" s="10" t="s">
        <v>83</v>
      </c>
      <c r="D62" s="11">
        <v>1</v>
      </c>
      <c r="E62" s="12">
        <v>40714</v>
      </c>
    </row>
    <row r="63" spans="2:5" x14ac:dyDescent="0.2">
      <c r="B63" s="10" t="s">
        <v>84</v>
      </c>
      <c r="C63" s="10" t="s">
        <v>85</v>
      </c>
      <c r="D63" s="11">
        <v>1</v>
      </c>
      <c r="E63" s="12">
        <v>38130</v>
      </c>
    </row>
    <row r="64" spans="2:5" x14ac:dyDescent="0.2">
      <c r="B64" s="10" t="s">
        <v>86</v>
      </c>
      <c r="C64" s="10" t="s">
        <v>87</v>
      </c>
      <c r="D64" s="11">
        <v>1</v>
      </c>
      <c r="E64" s="12">
        <v>38394</v>
      </c>
    </row>
    <row r="65" spans="2:5" x14ac:dyDescent="0.2">
      <c r="B65" s="10" t="s">
        <v>88</v>
      </c>
      <c r="C65" s="10" t="s">
        <v>89</v>
      </c>
      <c r="D65" s="11">
        <v>1</v>
      </c>
      <c r="E65" s="12">
        <v>37555</v>
      </c>
    </row>
    <row r="66" spans="2:5" x14ac:dyDescent="0.2">
      <c r="B66" s="10" t="s">
        <v>90</v>
      </c>
      <c r="C66" s="10" t="s">
        <v>91</v>
      </c>
      <c r="D66" s="11">
        <v>1</v>
      </c>
      <c r="E66" s="12">
        <v>38635</v>
      </c>
    </row>
    <row r="67" spans="2:5" x14ac:dyDescent="0.2">
      <c r="B67" s="10" t="s">
        <v>92</v>
      </c>
      <c r="C67" s="10" t="s">
        <v>93</v>
      </c>
      <c r="D67" s="11">
        <v>1</v>
      </c>
      <c r="E67" s="12">
        <v>32966</v>
      </c>
    </row>
    <row r="68" spans="2:5" x14ac:dyDescent="0.2">
      <c r="B68" s="10" t="s">
        <v>94</v>
      </c>
      <c r="C68" s="10" t="s">
        <v>95</v>
      </c>
      <c r="D68" s="11">
        <v>1</v>
      </c>
      <c r="E68" s="12">
        <v>1646</v>
      </c>
    </row>
    <row r="69" spans="2:5" x14ac:dyDescent="0.2">
      <c r="B69" s="10" t="s">
        <v>96</v>
      </c>
      <c r="C69" s="10" t="s">
        <v>97</v>
      </c>
      <c r="D69" s="11">
        <v>1</v>
      </c>
      <c r="E69" s="12">
        <v>35523</v>
      </c>
    </row>
    <row r="70" spans="2:5" x14ac:dyDescent="0.2">
      <c r="B70" s="10" t="s">
        <v>98</v>
      </c>
      <c r="C70" s="10" t="s">
        <v>99</v>
      </c>
      <c r="D70" s="11">
        <v>1</v>
      </c>
      <c r="E70" s="12">
        <v>21629</v>
      </c>
    </row>
    <row r="71" spans="2:5" x14ac:dyDescent="0.2">
      <c r="B71" s="10" t="s">
        <v>100</v>
      </c>
      <c r="C71" s="10" t="s">
        <v>101</v>
      </c>
      <c r="D71" s="11">
        <v>1</v>
      </c>
      <c r="E71" s="12">
        <v>40933</v>
      </c>
    </row>
    <row r="72" spans="2:5" x14ac:dyDescent="0.2">
      <c r="B72" s="10" t="s">
        <v>102</v>
      </c>
      <c r="C72" s="10" t="s">
        <v>103</v>
      </c>
      <c r="D72" s="11">
        <v>1</v>
      </c>
      <c r="E72" s="12">
        <v>35132</v>
      </c>
    </row>
    <row r="73" spans="2:5" x14ac:dyDescent="0.2">
      <c r="B73" s="10" t="s">
        <v>104</v>
      </c>
      <c r="C73" s="10" t="s">
        <v>105</v>
      </c>
      <c r="D73" s="11">
        <v>1</v>
      </c>
      <c r="E73" s="12">
        <v>24131</v>
      </c>
    </row>
    <row r="74" spans="2:5" x14ac:dyDescent="0.2">
      <c r="B74" s="10" t="s">
        <v>106</v>
      </c>
      <c r="C74" s="10" t="s">
        <v>107</v>
      </c>
      <c r="D74" s="11">
        <v>1</v>
      </c>
      <c r="E74" s="12">
        <v>41184</v>
      </c>
    </row>
    <row r="75" spans="2:5" x14ac:dyDescent="0.2">
      <c r="B75" s="10" t="s">
        <v>108</v>
      </c>
      <c r="C75" s="10" t="s">
        <v>109</v>
      </c>
      <c r="D75" s="11">
        <v>1</v>
      </c>
      <c r="E75" s="12">
        <v>47910</v>
      </c>
    </row>
    <row r="76" spans="2:5" x14ac:dyDescent="0.2">
      <c r="B76" s="10" t="s">
        <v>110</v>
      </c>
      <c r="C76" s="10" t="s">
        <v>111</v>
      </c>
      <c r="D76" s="11">
        <v>1</v>
      </c>
      <c r="E76" s="12">
        <v>38927</v>
      </c>
    </row>
    <row r="77" spans="2:5" x14ac:dyDescent="0.2">
      <c r="B77" s="10" t="s">
        <v>112</v>
      </c>
      <c r="C77" s="10" t="s">
        <v>113</v>
      </c>
      <c r="D77" s="11">
        <v>1</v>
      </c>
      <c r="E77" s="12">
        <v>40389</v>
      </c>
    </row>
    <row r="78" spans="2:5" x14ac:dyDescent="0.2">
      <c r="B78" s="10" t="s">
        <v>114</v>
      </c>
      <c r="C78" s="10" t="s">
        <v>115</v>
      </c>
      <c r="D78" s="11">
        <v>1</v>
      </c>
      <c r="E78" s="12">
        <v>41973</v>
      </c>
    </row>
    <row r="79" spans="2:5" x14ac:dyDescent="0.2">
      <c r="B79" s="10" t="s">
        <v>116</v>
      </c>
      <c r="C79" s="10" t="s">
        <v>117</v>
      </c>
      <c r="D79" s="11">
        <v>1</v>
      </c>
      <c r="E79" s="12">
        <v>39733</v>
      </c>
    </row>
    <row r="80" spans="2:5" x14ac:dyDescent="0.2">
      <c r="B80" s="10" t="s">
        <v>118</v>
      </c>
      <c r="C80" s="10" t="s">
        <v>119</v>
      </c>
      <c r="D80" s="11">
        <v>1</v>
      </c>
      <c r="E80" s="12">
        <v>5665</v>
      </c>
    </row>
    <row r="81" spans="2:5" x14ac:dyDescent="0.2">
      <c r="B81" s="10" t="s">
        <v>120</v>
      </c>
      <c r="C81" s="10" t="s">
        <v>121</v>
      </c>
      <c r="D81" s="11">
        <v>1</v>
      </c>
      <c r="E81" s="12">
        <v>40621</v>
      </c>
    </row>
    <row r="82" spans="2:5" x14ac:dyDescent="0.2">
      <c r="B82" s="10" t="s">
        <v>122</v>
      </c>
      <c r="C82" s="10" t="s">
        <v>123</v>
      </c>
      <c r="D82" s="11">
        <v>1</v>
      </c>
      <c r="E82" s="12">
        <v>37121</v>
      </c>
    </row>
    <row r="83" spans="2:5" x14ac:dyDescent="0.2">
      <c r="B83" s="10" t="s">
        <v>124</v>
      </c>
      <c r="C83" s="10" t="s">
        <v>125</v>
      </c>
      <c r="D83" s="11">
        <v>1</v>
      </c>
      <c r="E83" s="12">
        <v>40534</v>
      </c>
    </row>
    <row r="84" spans="2:5" x14ac:dyDescent="0.2">
      <c r="B84" s="10" t="s">
        <v>126</v>
      </c>
      <c r="C84" s="10" t="s">
        <v>127</v>
      </c>
      <c r="D84" s="11">
        <v>1</v>
      </c>
      <c r="E84" s="12">
        <v>40680</v>
      </c>
    </row>
    <row r="85" spans="2:5" x14ac:dyDescent="0.2">
      <c r="B85" s="10" t="s">
        <v>128</v>
      </c>
      <c r="C85" s="10" t="s">
        <v>129</v>
      </c>
      <c r="D85" s="11">
        <v>1</v>
      </c>
      <c r="E85" s="12">
        <v>36804</v>
      </c>
    </row>
    <row r="86" spans="2:5" x14ac:dyDescent="0.2">
      <c r="B86" s="10" t="s">
        <v>130</v>
      </c>
      <c r="C86" s="10" t="s">
        <v>131</v>
      </c>
      <c r="D86" s="11">
        <v>1</v>
      </c>
      <c r="E86" s="12">
        <v>11710</v>
      </c>
    </row>
    <row r="87" spans="2:5" x14ac:dyDescent="0.2">
      <c r="B87" s="10" t="s">
        <v>132</v>
      </c>
      <c r="C87" s="10" t="s">
        <v>133</v>
      </c>
      <c r="D87" s="11">
        <v>1</v>
      </c>
      <c r="E87" s="12">
        <v>38333</v>
      </c>
    </row>
    <row r="88" spans="2:5" x14ac:dyDescent="0.2">
      <c r="B88" s="10" t="s">
        <v>134</v>
      </c>
      <c r="C88" s="10" t="s">
        <v>135</v>
      </c>
      <c r="D88" s="11">
        <v>1</v>
      </c>
      <c r="E88" s="12">
        <v>39554</v>
      </c>
    </row>
    <row r="89" spans="2:5" x14ac:dyDescent="0.2">
      <c r="B89" s="10" t="s">
        <v>136</v>
      </c>
      <c r="C89" s="10" t="s">
        <v>137</v>
      </c>
      <c r="D89" s="11">
        <v>1</v>
      </c>
      <c r="E89" s="12">
        <v>15975</v>
      </c>
    </row>
    <row r="90" spans="2:5" x14ac:dyDescent="0.2">
      <c r="B90" s="10" t="s">
        <v>138</v>
      </c>
      <c r="C90" s="10" t="s">
        <v>139</v>
      </c>
      <c r="D90" s="11">
        <v>1</v>
      </c>
      <c r="E90" s="12">
        <v>33431</v>
      </c>
    </row>
    <row r="91" spans="2:5" x14ac:dyDescent="0.2">
      <c r="B91" s="10" t="s">
        <v>140</v>
      </c>
      <c r="C91" s="10" t="s">
        <v>141</v>
      </c>
      <c r="D91" s="11">
        <v>1</v>
      </c>
      <c r="E91" s="12">
        <v>31460</v>
      </c>
    </row>
    <row r="92" spans="2:5" x14ac:dyDescent="0.2">
      <c r="B92" s="10" t="s">
        <v>142</v>
      </c>
      <c r="C92" s="10" t="s">
        <v>143</v>
      </c>
      <c r="D92" s="11">
        <v>1</v>
      </c>
      <c r="E92" s="12">
        <v>1180</v>
      </c>
    </row>
    <row r="93" spans="2:5" x14ac:dyDescent="0.2">
      <c r="B93" s="10" t="s">
        <v>144</v>
      </c>
      <c r="C93" s="10" t="s">
        <v>145</v>
      </c>
      <c r="D93" s="11">
        <v>1</v>
      </c>
      <c r="E93" s="12">
        <v>39894</v>
      </c>
    </row>
    <row r="94" spans="2:5" x14ac:dyDescent="0.2">
      <c r="B94" s="10" t="s">
        <v>146</v>
      </c>
      <c r="C94" s="10" t="s">
        <v>147</v>
      </c>
      <c r="D94" s="11">
        <v>1</v>
      </c>
      <c r="E94" s="12">
        <v>43023</v>
      </c>
    </row>
    <row r="95" spans="2:5" x14ac:dyDescent="0.2">
      <c r="B95" s="10" t="s">
        <v>148</v>
      </c>
      <c r="C95" s="10" t="s">
        <v>149</v>
      </c>
      <c r="D95" s="11">
        <v>1</v>
      </c>
      <c r="E95" s="12">
        <v>23973</v>
      </c>
    </row>
    <row r="96" spans="2:5" x14ac:dyDescent="0.2">
      <c r="B96" s="10" t="s">
        <v>150</v>
      </c>
      <c r="C96" s="10" t="s">
        <v>151</v>
      </c>
      <c r="D96" s="11">
        <v>1</v>
      </c>
      <c r="E96" s="12">
        <v>40548</v>
      </c>
    </row>
    <row r="97" spans="2:5" x14ac:dyDescent="0.2">
      <c r="B97" s="10" t="s">
        <v>152</v>
      </c>
      <c r="C97" s="10" t="s">
        <v>153</v>
      </c>
      <c r="D97" s="11">
        <v>1</v>
      </c>
      <c r="E97" s="12">
        <v>31382</v>
      </c>
    </row>
    <row r="98" spans="2:5" x14ac:dyDescent="0.2">
      <c r="B98" s="10" t="s">
        <v>154</v>
      </c>
      <c r="C98" s="10" t="s">
        <v>155</v>
      </c>
      <c r="D98" s="11">
        <v>1</v>
      </c>
      <c r="E98" s="12">
        <v>40196</v>
      </c>
    </row>
    <row r="99" spans="2:5" x14ac:dyDescent="0.2">
      <c r="B99" s="10" t="s">
        <v>156</v>
      </c>
      <c r="C99" s="10" t="s">
        <v>157</v>
      </c>
      <c r="D99" s="11">
        <v>1</v>
      </c>
      <c r="E99" s="12">
        <v>41531</v>
      </c>
    </row>
    <row r="100" spans="2:5" x14ac:dyDescent="0.2">
      <c r="B100" s="10" t="s">
        <v>158</v>
      </c>
      <c r="C100" s="10" t="s">
        <v>159</v>
      </c>
      <c r="D100" s="11">
        <v>1</v>
      </c>
      <c r="E100" s="12">
        <v>39784</v>
      </c>
    </row>
    <row r="101" spans="2:5" x14ac:dyDescent="0.2">
      <c r="B101" s="10" t="s">
        <v>160</v>
      </c>
      <c r="C101" s="10" t="s">
        <v>161</v>
      </c>
      <c r="D101" s="11">
        <v>1</v>
      </c>
      <c r="E101" s="12">
        <v>25925</v>
      </c>
    </row>
    <row r="102" spans="2:5" x14ac:dyDescent="0.2">
      <c r="B102" s="10" t="s">
        <v>162</v>
      </c>
      <c r="C102" s="10" t="s">
        <v>163</v>
      </c>
      <c r="D102" s="11">
        <v>1</v>
      </c>
      <c r="E102" s="12">
        <v>39937</v>
      </c>
    </row>
    <row r="103" spans="2:5" x14ac:dyDescent="0.2">
      <c r="B103" s="10" t="s">
        <v>164</v>
      </c>
      <c r="C103" s="10" t="s">
        <v>165</v>
      </c>
      <c r="D103" s="11">
        <v>1</v>
      </c>
      <c r="E103" s="12">
        <v>38432</v>
      </c>
    </row>
    <row r="104" spans="2:5" x14ac:dyDescent="0.2">
      <c r="B104" s="10" t="s">
        <v>166</v>
      </c>
      <c r="C104" s="10" t="s">
        <v>167</v>
      </c>
      <c r="D104" s="11">
        <v>1</v>
      </c>
      <c r="E104" s="12">
        <v>8021</v>
      </c>
    </row>
    <row r="105" spans="2:5" x14ac:dyDescent="0.2">
      <c r="B105" s="10" t="s">
        <v>168</v>
      </c>
      <c r="C105" s="10" t="s">
        <v>169</v>
      </c>
      <c r="D105" s="11">
        <v>1</v>
      </c>
      <c r="E105" s="12">
        <v>6342</v>
      </c>
    </row>
    <row r="106" spans="2:5" x14ac:dyDescent="0.2">
      <c r="B106" s="10" t="s">
        <v>170</v>
      </c>
      <c r="C106" s="10" t="s">
        <v>171</v>
      </c>
      <c r="D106" s="11">
        <v>1</v>
      </c>
      <c r="E106" s="12">
        <v>29098</v>
      </c>
    </row>
    <row r="107" spans="2:5" x14ac:dyDescent="0.2">
      <c r="B107" s="10" t="s">
        <v>172</v>
      </c>
      <c r="C107" s="10" t="s">
        <v>173</v>
      </c>
      <c r="D107" s="11">
        <v>1</v>
      </c>
      <c r="E107" s="12">
        <v>39765</v>
      </c>
    </row>
    <row r="108" spans="2:5" x14ac:dyDescent="0.2">
      <c r="B108" s="10" t="s">
        <v>174</v>
      </c>
      <c r="C108" s="10" t="s">
        <v>175</v>
      </c>
      <c r="D108" s="11">
        <v>1</v>
      </c>
      <c r="E108" s="12">
        <v>38997</v>
      </c>
    </row>
    <row r="109" spans="2:5" x14ac:dyDescent="0.2">
      <c r="B109" s="10" t="s">
        <v>176</v>
      </c>
      <c r="C109" s="10" t="s">
        <v>177</v>
      </c>
      <c r="D109" s="11">
        <v>1</v>
      </c>
      <c r="E109" s="12">
        <v>37568</v>
      </c>
    </row>
    <row r="110" spans="2:5" x14ac:dyDescent="0.2">
      <c r="B110" s="10" t="s">
        <v>178</v>
      </c>
      <c r="C110" s="10" t="s">
        <v>179</v>
      </c>
      <c r="D110" s="11">
        <v>1</v>
      </c>
      <c r="E110" s="12">
        <v>38920</v>
      </c>
    </row>
    <row r="111" spans="2:5" x14ac:dyDescent="0.2">
      <c r="B111" s="10" t="s">
        <v>180</v>
      </c>
      <c r="C111" s="10" t="s">
        <v>181</v>
      </c>
      <c r="D111" s="11">
        <v>1</v>
      </c>
      <c r="E111" s="12">
        <v>39463</v>
      </c>
    </row>
    <row r="112" spans="2:5" x14ac:dyDescent="0.2">
      <c r="B112" s="10" t="s">
        <v>182</v>
      </c>
      <c r="C112" s="10" t="s">
        <v>183</v>
      </c>
      <c r="D112" s="11">
        <v>1</v>
      </c>
      <c r="E112" s="12">
        <v>39655</v>
      </c>
    </row>
    <row r="113" spans="2:5" x14ac:dyDescent="0.2">
      <c r="B113" s="10" t="s">
        <v>184</v>
      </c>
      <c r="C113" s="10" t="s">
        <v>185</v>
      </c>
      <c r="D113" s="11">
        <v>1</v>
      </c>
      <c r="E113" s="12">
        <v>39542</v>
      </c>
    </row>
    <row r="114" spans="2:5" x14ac:dyDescent="0.2">
      <c r="B114" s="10" t="s">
        <v>186</v>
      </c>
      <c r="C114" s="10" t="s">
        <v>187</v>
      </c>
      <c r="D114" s="11">
        <v>1</v>
      </c>
      <c r="E114" s="12">
        <v>32456</v>
      </c>
    </row>
    <row r="115" spans="2:5" x14ac:dyDescent="0.2">
      <c r="B115" s="10" t="s">
        <v>188</v>
      </c>
      <c r="C115" s="10" t="s">
        <v>189</v>
      </c>
      <c r="D115" s="11">
        <v>1</v>
      </c>
      <c r="E115" s="12">
        <v>7454</v>
      </c>
    </row>
    <row r="116" spans="2:5" x14ac:dyDescent="0.2">
      <c r="B116" s="10" t="s">
        <v>190</v>
      </c>
      <c r="C116" s="10" t="s">
        <v>191</v>
      </c>
      <c r="D116" s="11">
        <v>1</v>
      </c>
      <c r="E116" s="12">
        <v>1743</v>
      </c>
    </row>
    <row r="117" spans="2:5" x14ac:dyDescent="0.2">
      <c r="B117" s="10" t="s">
        <v>192</v>
      </c>
      <c r="C117" s="10" t="s">
        <v>193</v>
      </c>
      <c r="D117" s="11">
        <v>1</v>
      </c>
      <c r="E117" s="12">
        <v>35212</v>
      </c>
    </row>
    <row r="118" spans="2:5" x14ac:dyDescent="0.2">
      <c r="B118" s="10" t="s">
        <v>194</v>
      </c>
      <c r="C118" s="10" t="s">
        <v>195</v>
      </c>
      <c r="D118" s="11">
        <v>1</v>
      </c>
      <c r="E118" s="12">
        <v>7423</v>
      </c>
    </row>
    <row r="119" spans="2:5" x14ac:dyDescent="0.2">
      <c r="B119" s="10" t="s">
        <v>196</v>
      </c>
      <c r="C119" s="10" t="s">
        <v>197</v>
      </c>
      <c r="D119" s="11">
        <v>1</v>
      </c>
      <c r="E119" s="12">
        <v>38382</v>
      </c>
    </row>
    <row r="120" spans="2:5" x14ac:dyDescent="0.2">
      <c r="B120" s="10" t="s">
        <v>198</v>
      </c>
      <c r="C120" s="10" t="s">
        <v>199</v>
      </c>
      <c r="D120" s="11">
        <v>1</v>
      </c>
      <c r="E120" s="12">
        <v>29180</v>
      </c>
    </row>
    <row r="121" spans="2:5" x14ac:dyDescent="0.2">
      <c r="B121" s="10" t="s">
        <v>200</v>
      </c>
      <c r="C121" s="10" t="s">
        <v>201</v>
      </c>
      <c r="D121" s="11">
        <v>1</v>
      </c>
      <c r="E121" s="12">
        <v>38688</v>
      </c>
    </row>
    <row r="122" spans="2:5" x14ac:dyDescent="0.2">
      <c r="B122" s="10" t="s">
        <v>202</v>
      </c>
      <c r="C122" s="10" t="s">
        <v>203</v>
      </c>
      <c r="D122" s="11">
        <v>1</v>
      </c>
      <c r="E122" s="12">
        <v>45775</v>
      </c>
    </row>
    <row r="123" spans="2:5" x14ac:dyDescent="0.2">
      <c r="B123" s="10" t="s">
        <v>204</v>
      </c>
      <c r="C123" s="10" t="s">
        <v>205</v>
      </c>
      <c r="D123" s="11">
        <v>1</v>
      </c>
      <c r="E123" s="12">
        <v>36986</v>
      </c>
    </row>
    <row r="124" spans="2:5" x14ac:dyDescent="0.2">
      <c r="B124" s="10" t="s">
        <v>206</v>
      </c>
      <c r="C124" s="10" t="s">
        <v>207</v>
      </c>
      <c r="D124" s="11">
        <v>1</v>
      </c>
      <c r="E124" s="12">
        <v>40727</v>
      </c>
    </row>
    <row r="125" spans="2:5" x14ac:dyDescent="0.2">
      <c r="B125" s="10" t="s">
        <v>208</v>
      </c>
      <c r="C125" s="10" t="s">
        <v>209</v>
      </c>
      <c r="D125" s="11">
        <v>1</v>
      </c>
      <c r="E125" s="12">
        <v>40660</v>
      </c>
    </row>
    <row r="126" spans="2:5" x14ac:dyDescent="0.2">
      <c r="B126" s="10" t="s">
        <v>210</v>
      </c>
      <c r="C126" s="10" t="s">
        <v>211</v>
      </c>
      <c r="D126" s="11">
        <v>1</v>
      </c>
      <c r="E126" s="12">
        <v>10057</v>
      </c>
    </row>
    <row r="127" spans="2:5" x14ac:dyDescent="0.2">
      <c r="B127" s="10" t="s">
        <v>212</v>
      </c>
      <c r="C127" s="10" t="s">
        <v>213</v>
      </c>
      <c r="D127" s="11">
        <v>1</v>
      </c>
      <c r="E127" s="12">
        <v>40133</v>
      </c>
    </row>
    <row r="128" spans="2:5" x14ac:dyDescent="0.2">
      <c r="B128" s="10" t="s">
        <v>214</v>
      </c>
      <c r="C128" s="10" t="s">
        <v>215</v>
      </c>
      <c r="D128" s="11">
        <v>1</v>
      </c>
      <c r="E128" s="12">
        <v>18451</v>
      </c>
    </row>
    <row r="129" spans="2:5" x14ac:dyDescent="0.2">
      <c r="B129" s="10" t="s">
        <v>216</v>
      </c>
      <c r="C129" s="10" t="s">
        <v>217</v>
      </c>
      <c r="D129" s="11">
        <v>1</v>
      </c>
      <c r="E129" s="12">
        <v>22009</v>
      </c>
    </row>
    <row r="130" spans="2:5" x14ac:dyDescent="0.2">
      <c r="B130" s="10" t="s">
        <v>218</v>
      </c>
      <c r="C130" s="10" t="s">
        <v>219</v>
      </c>
      <c r="D130" s="11">
        <v>1</v>
      </c>
      <c r="E130" s="12">
        <v>39306</v>
      </c>
    </row>
    <row r="131" spans="2:5" x14ac:dyDescent="0.2">
      <c r="B131" s="10" t="s">
        <v>220</v>
      </c>
      <c r="C131" s="10" t="s">
        <v>221</v>
      </c>
      <c r="D131" s="11">
        <v>1</v>
      </c>
      <c r="E131" s="12">
        <v>29206</v>
      </c>
    </row>
    <row r="132" spans="2:5" x14ac:dyDescent="0.2">
      <c r="B132" s="10" t="s">
        <v>222</v>
      </c>
      <c r="C132" s="10" t="s">
        <v>223</v>
      </c>
      <c r="D132" s="11">
        <v>1</v>
      </c>
      <c r="E132" s="12">
        <v>30270</v>
      </c>
    </row>
    <row r="133" spans="2:5" x14ac:dyDescent="0.2">
      <c r="B133" s="10" t="s">
        <v>224</v>
      </c>
      <c r="C133" s="10" t="s">
        <v>225</v>
      </c>
      <c r="D133" s="11">
        <v>1</v>
      </c>
      <c r="E133" s="12">
        <v>39082</v>
      </c>
    </row>
    <row r="134" spans="2:5" x14ac:dyDescent="0.2">
      <c r="B134" s="10" t="s">
        <v>226</v>
      </c>
      <c r="C134" s="10" t="s">
        <v>227</v>
      </c>
      <c r="D134" s="11">
        <v>1</v>
      </c>
      <c r="E134" s="12">
        <v>39461</v>
      </c>
    </row>
    <row r="135" spans="2:5" x14ac:dyDescent="0.2">
      <c r="B135" s="10" t="s">
        <v>228</v>
      </c>
      <c r="C135" s="10" t="s">
        <v>229</v>
      </c>
      <c r="D135" s="11">
        <v>1</v>
      </c>
      <c r="E135" s="12">
        <v>28407</v>
      </c>
    </row>
    <row r="136" spans="2:5" x14ac:dyDescent="0.2">
      <c r="B136" s="10" t="s">
        <v>230</v>
      </c>
      <c r="C136" s="10" t="s">
        <v>231</v>
      </c>
      <c r="D136" s="11">
        <v>1</v>
      </c>
      <c r="E136" s="12">
        <v>12099</v>
      </c>
    </row>
    <row r="137" spans="2:5" x14ac:dyDescent="0.2">
      <c r="B137" s="10" t="s">
        <v>232</v>
      </c>
      <c r="C137" s="10" t="s">
        <v>233</v>
      </c>
      <c r="D137" s="11">
        <v>1</v>
      </c>
      <c r="E137" s="12">
        <v>37168</v>
      </c>
    </row>
    <row r="138" spans="2:5" x14ac:dyDescent="0.2">
      <c r="B138" s="10" t="s">
        <v>234</v>
      </c>
      <c r="C138" s="10" t="s">
        <v>235</v>
      </c>
      <c r="D138" s="11">
        <v>1</v>
      </c>
      <c r="E138" s="12">
        <v>39209</v>
      </c>
    </row>
    <row r="139" spans="2:5" x14ac:dyDescent="0.2">
      <c r="B139" s="10" t="s">
        <v>236</v>
      </c>
      <c r="C139" s="10" t="s">
        <v>237</v>
      </c>
      <c r="D139" s="11">
        <v>1</v>
      </c>
      <c r="E139" s="12">
        <v>38071</v>
      </c>
    </row>
    <row r="140" spans="2:5" x14ac:dyDescent="0.2">
      <c r="B140" s="10" t="s">
        <v>238</v>
      </c>
      <c r="C140" s="10" t="s">
        <v>239</v>
      </c>
      <c r="D140" s="11">
        <v>1</v>
      </c>
      <c r="E140" s="12">
        <v>1515</v>
      </c>
    </row>
    <row r="141" spans="2:5" x14ac:dyDescent="0.2">
      <c r="B141" s="10" t="s">
        <v>240</v>
      </c>
      <c r="C141" s="10" t="s">
        <v>241</v>
      </c>
      <c r="D141" s="11">
        <v>1</v>
      </c>
      <c r="E141" s="12">
        <v>37449</v>
      </c>
    </row>
    <row r="142" spans="2:5" x14ac:dyDescent="0.2">
      <c r="B142" s="10" t="s">
        <v>242</v>
      </c>
      <c r="C142" s="10" t="s">
        <v>243</v>
      </c>
      <c r="D142" s="11">
        <v>1</v>
      </c>
      <c r="E142" s="12">
        <v>9416</v>
      </c>
    </row>
    <row r="143" spans="2:5" x14ac:dyDescent="0.2">
      <c r="B143" s="10" t="s">
        <v>244</v>
      </c>
      <c r="C143" s="10" t="s">
        <v>245</v>
      </c>
      <c r="D143" s="11">
        <v>1</v>
      </c>
      <c r="E143" s="12">
        <v>19577</v>
      </c>
    </row>
    <row r="144" spans="2:5" x14ac:dyDescent="0.2">
      <c r="B144" s="10" t="s">
        <v>246</v>
      </c>
      <c r="C144" s="10" t="s">
        <v>247</v>
      </c>
      <c r="D144" s="11">
        <v>1</v>
      </c>
      <c r="E144" s="12">
        <v>26170</v>
      </c>
    </row>
    <row r="145" spans="2:5" x14ac:dyDescent="0.2">
      <c r="B145" s="10" t="s">
        <v>248</v>
      </c>
      <c r="C145" s="10" t="s">
        <v>249</v>
      </c>
      <c r="D145" s="11">
        <v>1</v>
      </c>
      <c r="E145" s="12">
        <v>37573</v>
      </c>
    </row>
    <row r="146" spans="2:5" x14ac:dyDescent="0.2">
      <c r="B146" s="10" t="s">
        <v>250</v>
      </c>
      <c r="C146" s="10" t="s">
        <v>251</v>
      </c>
      <c r="D146" s="11">
        <v>1</v>
      </c>
      <c r="E146" s="12">
        <v>39062</v>
      </c>
    </row>
    <row r="147" spans="2:5" x14ac:dyDescent="0.2">
      <c r="B147" s="10" t="s">
        <v>252</v>
      </c>
      <c r="C147" s="10" t="s">
        <v>253</v>
      </c>
      <c r="D147" s="11">
        <v>1</v>
      </c>
      <c r="E147" s="12">
        <v>45962</v>
      </c>
    </row>
    <row r="148" spans="2:5" x14ac:dyDescent="0.2">
      <c r="B148" s="10" t="s">
        <v>254</v>
      </c>
      <c r="C148" s="10" t="s">
        <v>255</v>
      </c>
      <c r="D148" s="11">
        <v>1</v>
      </c>
      <c r="E148" s="12">
        <v>41724</v>
      </c>
    </row>
    <row r="149" spans="2:5" x14ac:dyDescent="0.2">
      <c r="B149" s="10" t="s">
        <v>256</v>
      </c>
      <c r="C149" s="10" t="s">
        <v>257</v>
      </c>
      <c r="D149" s="11">
        <v>1</v>
      </c>
      <c r="E149" s="12">
        <v>24798</v>
      </c>
    </row>
    <row r="150" spans="2:5" x14ac:dyDescent="0.2">
      <c r="B150" s="10" t="s">
        <v>258</v>
      </c>
      <c r="C150" s="10" t="s">
        <v>259</v>
      </c>
      <c r="D150" s="11">
        <v>1</v>
      </c>
      <c r="E150" s="12">
        <v>2965</v>
      </c>
    </row>
    <row r="151" spans="2:5" x14ac:dyDescent="0.2">
      <c r="B151" s="10" t="s">
        <v>260</v>
      </c>
      <c r="C151" s="10" t="s">
        <v>261</v>
      </c>
      <c r="D151" s="11">
        <v>1</v>
      </c>
      <c r="E151" s="12">
        <v>7492</v>
      </c>
    </row>
    <row r="152" spans="2:5" x14ac:dyDescent="0.2">
      <c r="B152" s="10" t="s">
        <v>262</v>
      </c>
      <c r="C152" s="10" t="s">
        <v>263</v>
      </c>
      <c r="D152" s="11">
        <v>1</v>
      </c>
      <c r="E152" s="12">
        <v>33816</v>
      </c>
    </row>
    <row r="153" spans="2:5" x14ac:dyDescent="0.2">
      <c r="B153" s="10" t="s">
        <v>264</v>
      </c>
      <c r="C153" s="10" t="s">
        <v>265</v>
      </c>
      <c r="D153" s="11">
        <v>1</v>
      </c>
      <c r="E153" s="12">
        <v>40534</v>
      </c>
    </row>
    <row r="154" spans="2:5" x14ac:dyDescent="0.2">
      <c r="B154" s="10" t="s">
        <v>266</v>
      </c>
      <c r="C154" s="10" t="s">
        <v>267</v>
      </c>
      <c r="D154" s="11">
        <v>1</v>
      </c>
      <c r="E154" s="12">
        <v>38884</v>
      </c>
    </row>
    <row r="155" spans="2:5" x14ac:dyDescent="0.2">
      <c r="B155" s="10" t="s">
        <v>268</v>
      </c>
      <c r="C155" s="10" t="s">
        <v>269</v>
      </c>
      <c r="D155" s="11">
        <v>1</v>
      </c>
      <c r="E155" s="12">
        <v>40182</v>
      </c>
    </row>
    <row r="156" spans="2:5" x14ac:dyDescent="0.2">
      <c r="B156" s="10" t="s">
        <v>270</v>
      </c>
      <c r="C156" s="10" t="s">
        <v>271</v>
      </c>
      <c r="D156" s="11">
        <v>1</v>
      </c>
      <c r="E156" s="12">
        <v>39617</v>
      </c>
    </row>
    <row r="157" spans="2:5" x14ac:dyDescent="0.2">
      <c r="B157" s="10" t="s">
        <v>272</v>
      </c>
      <c r="C157" s="10" t="s">
        <v>273</v>
      </c>
      <c r="D157" s="11">
        <v>1</v>
      </c>
      <c r="E157" s="12">
        <v>20554</v>
      </c>
    </row>
    <row r="158" spans="2:5" x14ac:dyDescent="0.2">
      <c r="B158" s="10" t="s">
        <v>274</v>
      </c>
      <c r="C158" s="10" t="s">
        <v>275</v>
      </c>
      <c r="D158" s="11">
        <v>1</v>
      </c>
      <c r="E158" s="12">
        <v>39030</v>
      </c>
    </row>
    <row r="159" spans="2:5" x14ac:dyDescent="0.2">
      <c r="B159" s="10" t="s">
        <v>276</v>
      </c>
      <c r="C159" s="10" t="s">
        <v>277</v>
      </c>
      <c r="D159" s="11">
        <v>1</v>
      </c>
      <c r="E159" s="12">
        <v>15908</v>
      </c>
    </row>
    <row r="160" spans="2:5" x14ac:dyDescent="0.2">
      <c r="B160" s="10" t="s">
        <v>278</v>
      </c>
      <c r="C160" s="10" t="s">
        <v>279</v>
      </c>
      <c r="D160" s="11">
        <v>1</v>
      </c>
      <c r="E160" s="12">
        <v>32369</v>
      </c>
    </row>
    <row r="161" spans="2:5" x14ac:dyDescent="0.2">
      <c r="B161" s="10" t="s">
        <v>280</v>
      </c>
      <c r="C161" s="10" t="s">
        <v>281</v>
      </c>
      <c r="D161" s="11">
        <v>1</v>
      </c>
      <c r="E161" s="12">
        <v>37557</v>
      </c>
    </row>
    <row r="162" spans="2:5" x14ac:dyDescent="0.2">
      <c r="B162" s="10" t="s">
        <v>282</v>
      </c>
      <c r="C162" s="10" t="s">
        <v>283</v>
      </c>
      <c r="D162" s="11">
        <v>1</v>
      </c>
      <c r="E162" s="12">
        <v>39272</v>
      </c>
    </row>
    <row r="163" spans="2:5" x14ac:dyDescent="0.2">
      <c r="B163" s="10" t="s">
        <v>284</v>
      </c>
      <c r="C163" s="10" t="s">
        <v>285</v>
      </c>
      <c r="D163" s="11">
        <v>1</v>
      </c>
      <c r="E163" s="12">
        <v>36857</v>
      </c>
    </row>
    <row r="164" spans="2:5" x14ac:dyDescent="0.2">
      <c r="B164" s="10" t="s">
        <v>286</v>
      </c>
      <c r="C164" s="10" t="s">
        <v>287</v>
      </c>
      <c r="D164" s="11">
        <v>1</v>
      </c>
      <c r="E164" s="12">
        <v>1500</v>
      </c>
    </row>
    <row r="165" spans="2:5" x14ac:dyDescent="0.2">
      <c r="B165" s="10" t="s">
        <v>288</v>
      </c>
      <c r="C165" s="10" t="s">
        <v>289</v>
      </c>
      <c r="D165" s="11">
        <v>1</v>
      </c>
      <c r="E165" s="12">
        <v>8106</v>
      </c>
    </row>
    <row r="166" spans="2:5" x14ac:dyDescent="0.2">
      <c r="B166" s="10" t="s">
        <v>290</v>
      </c>
      <c r="C166" s="10" t="s">
        <v>291</v>
      </c>
      <c r="D166" s="11">
        <v>1</v>
      </c>
      <c r="E166" s="12">
        <v>34602</v>
      </c>
    </row>
    <row r="167" spans="2:5" x14ac:dyDescent="0.2">
      <c r="B167" s="10" t="s">
        <v>292</v>
      </c>
      <c r="C167" s="10" t="s">
        <v>293</v>
      </c>
      <c r="D167" s="11">
        <v>1</v>
      </c>
      <c r="E167" s="12">
        <v>38983</v>
      </c>
    </row>
    <row r="168" spans="2:5" x14ac:dyDescent="0.2">
      <c r="B168" s="10" t="s">
        <v>294</v>
      </c>
      <c r="C168" s="10" t="s">
        <v>295</v>
      </c>
      <c r="D168" s="11">
        <v>1</v>
      </c>
      <c r="E168" s="12">
        <v>30081</v>
      </c>
    </row>
    <row r="169" spans="2:5" x14ac:dyDescent="0.2">
      <c r="B169" s="10" t="s">
        <v>296</v>
      </c>
      <c r="C169" s="10" t="s">
        <v>297</v>
      </c>
      <c r="D169" s="11">
        <v>1</v>
      </c>
      <c r="E169" s="12">
        <v>37723</v>
      </c>
    </row>
    <row r="170" spans="2:5" x14ac:dyDescent="0.2">
      <c r="B170" s="10" t="s">
        <v>298</v>
      </c>
      <c r="C170" s="10" t="s">
        <v>299</v>
      </c>
      <c r="D170" s="11">
        <v>1</v>
      </c>
      <c r="E170" s="12">
        <v>39507</v>
      </c>
    </row>
    <row r="171" spans="2:5" x14ac:dyDescent="0.2">
      <c r="B171" s="10" t="s">
        <v>300</v>
      </c>
      <c r="C171" s="10" t="s">
        <v>301</v>
      </c>
      <c r="D171" s="11">
        <v>1</v>
      </c>
      <c r="E171" s="12">
        <v>46873</v>
      </c>
    </row>
    <row r="172" spans="2:5" x14ac:dyDescent="0.2">
      <c r="B172" s="10" t="s">
        <v>302</v>
      </c>
      <c r="C172" s="10" t="s">
        <v>303</v>
      </c>
      <c r="D172" s="11">
        <v>1</v>
      </c>
      <c r="E172" s="12">
        <v>29207</v>
      </c>
    </row>
    <row r="173" spans="2:5" x14ac:dyDescent="0.2">
      <c r="B173" s="10" t="s">
        <v>304</v>
      </c>
      <c r="C173" s="10" t="s">
        <v>305</v>
      </c>
      <c r="D173" s="11">
        <v>1</v>
      </c>
      <c r="E173" s="12">
        <v>37805</v>
      </c>
    </row>
    <row r="174" spans="2:5" x14ac:dyDescent="0.2">
      <c r="B174" s="10" t="s">
        <v>306</v>
      </c>
      <c r="C174" s="10" t="s">
        <v>307</v>
      </c>
      <c r="D174" s="11">
        <v>1</v>
      </c>
      <c r="E174" s="12">
        <v>41744</v>
      </c>
    </row>
    <row r="175" spans="2:5" x14ac:dyDescent="0.2">
      <c r="B175" s="10" t="s">
        <v>308</v>
      </c>
      <c r="C175" s="10" t="s">
        <v>309</v>
      </c>
      <c r="D175" s="11">
        <v>1</v>
      </c>
      <c r="E175" s="12">
        <v>10378</v>
      </c>
    </row>
    <row r="176" spans="2:5" x14ac:dyDescent="0.2">
      <c r="B176" s="10" t="s">
        <v>310</v>
      </c>
      <c r="C176" s="10" t="s">
        <v>311</v>
      </c>
      <c r="D176" s="11">
        <v>1</v>
      </c>
      <c r="E176" s="12">
        <v>40379</v>
      </c>
    </row>
    <row r="177" spans="2:5" x14ac:dyDescent="0.2">
      <c r="B177" s="10" t="s">
        <v>312</v>
      </c>
      <c r="C177" s="10" t="s">
        <v>313</v>
      </c>
      <c r="D177" s="11">
        <v>1</v>
      </c>
      <c r="E177" s="12">
        <v>38928</v>
      </c>
    </row>
    <row r="178" spans="2:5" x14ac:dyDescent="0.2">
      <c r="B178" s="10" t="s">
        <v>314</v>
      </c>
      <c r="C178" s="10" t="s">
        <v>315</v>
      </c>
      <c r="D178" s="11">
        <v>1</v>
      </c>
      <c r="E178" s="12">
        <v>39082</v>
      </c>
    </row>
    <row r="179" spans="2:5" x14ac:dyDescent="0.2">
      <c r="B179" s="10" t="s">
        <v>316</v>
      </c>
      <c r="C179" s="10" t="s">
        <v>317</v>
      </c>
      <c r="D179" s="11">
        <v>1</v>
      </c>
      <c r="E179" s="12">
        <v>36955</v>
      </c>
    </row>
    <row r="180" spans="2:5" x14ac:dyDescent="0.2">
      <c r="B180" s="10" t="s">
        <v>318</v>
      </c>
      <c r="C180" s="10" t="s">
        <v>319</v>
      </c>
      <c r="D180" s="11">
        <v>1</v>
      </c>
      <c r="E180" s="12">
        <v>36338</v>
      </c>
    </row>
    <row r="181" spans="2:5" x14ac:dyDescent="0.2">
      <c r="B181" s="10" t="s">
        <v>320</v>
      </c>
      <c r="C181" s="10" t="s">
        <v>321</v>
      </c>
      <c r="D181" s="11">
        <v>1</v>
      </c>
      <c r="E181" s="12">
        <v>6087</v>
      </c>
    </row>
    <row r="182" spans="2:5" x14ac:dyDescent="0.2">
      <c r="B182" s="10" t="s">
        <v>322</v>
      </c>
      <c r="C182" s="10" t="s">
        <v>323</v>
      </c>
      <c r="D182" s="11">
        <v>1</v>
      </c>
      <c r="E182" s="12">
        <v>32893</v>
      </c>
    </row>
    <row r="183" spans="2:5" x14ac:dyDescent="0.2">
      <c r="B183" s="10" t="s">
        <v>324</v>
      </c>
      <c r="C183" s="10" t="s">
        <v>325</v>
      </c>
      <c r="D183" s="11">
        <v>1</v>
      </c>
      <c r="E183" s="12">
        <v>38616</v>
      </c>
    </row>
    <row r="184" spans="2:5" x14ac:dyDescent="0.2">
      <c r="B184" s="10" t="s">
        <v>326</v>
      </c>
      <c r="C184" s="10" t="s">
        <v>327</v>
      </c>
      <c r="D184" s="11">
        <v>1</v>
      </c>
      <c r="E184" s="12">
        <v>34717</v>
      </c>
    </row>
    <row r="185" spans="2:5" x14ac:dyDescent="0.2">
      <c r="B185" s="10" t="s">
        <v>328</v>
      </c>
      <c r="C185" s="10" t="s">
        <v>329</v>
      </c>
      <c r="D185" s="11">
        <v>1</v>
      </c>
      <c r="E185" s="12">
        <v>38034</v>
      </c>
    </row>
    <row r="186" spans="2:5" x14ac:dyDescent="0.2">
      <c r="B186" s="10" t="s">
        <v>330</v>
      </c>
      <c r="C186" s="10" t="s">
        <v>331</v>
      </c>
      <c r="D186" s="11">
        <v>1</v>
      </c>
      <c r="E186" s="12">
        <v>39085</v>
      </c>
    </row>
    <row r="187" spans="2:5" x14ac:dyDescent="0.2">
      <c r="B187" s="10" t="s">
        <v>332</v>
      </c>
      <c r="C187" s="10" t="s">
        <v>333</v>
      </c>
      <c r="D187" s="11">
        <v>1</v>
      </c>
      <c r="E187" s="12">
        <v>32009</v>
      </c>
    </row>
    <row r="188" spans="2:5" x14ac:dyDescent="0.2">
      <c r="B188" s="10" t="s">
        <v>334</v>
      </c>
      <c r="C188" s="10" t="s">
        <v>335</v>
      </c>
      <c r="D188" s="11">
        <v>1</v>
      </c>
      <c r="E188" s="12">
        <v>1590</v>
      </c>
    </row>
    <row r="189" spans="2:5" x14ac:dyDescent="0.2">
      <c r="B189" s="10" t="s">
        <v>336</v>
      </c>
      <c r="C189" s="10" t="s">
        <v>337</v>
      </c>
      <c r="D189" s="11">
        <v>1</v>
      </c>
      <c r="E189" s="12">
        <v>25858</v>
      </c>
    </row>
    <row r="190" spans="2:5" x14ac:dyDescent="0.2">
      <c r="B190" s="10" t="s">
        <v>338</v>
      </c>
      <c r="C190" s="10" t="s">
        <v>339</v>
      </c>
      <c r="D190" s="11">
        <v>1</v>
      </c>
      <c r="E190" s="12">
        <v>15616</v>
      </c>
    </row>
    <row r="191" spans="2:5" x14ac:dyDescent="0.2">
      <c r="B191" s="10" t="s">
        <v>340</v>
      </c>
      <c r="C191" s="10" t="s">
        <v>341</v>
      </c>
      <c r="D191" s="11">
        <v>1</v>
      </c>
      <c r="E191" s="12">
        <v>3422</v>
      </c>
    </row>
    <row r="192" spans="2:5" x14ac:dyDescent="0.2">
      <c r="B192" s="10" t="s">
        <v>342</v>
      </c>
      <c r="C192" s="10" t="s">
        <v>343</v>
      </c>
      <c r="D192" s="11">
        <v>1</v>
      </c>
      <c r="E192" s="12">
        <v>38071</v>
      </c>
    </row>
    <row r="193" spans="2:5" x14ac:dyDescent="0.2">
      <c r="B193" s="10" t="s">
        <v>344</v>
      </c>
      <c r="C193" s="10" t="s">
        <v>345</v>
      </c>
      <c r="D193" s="11">
        <v>1</v>
      </c>
      <c r="E193" s="12">
        <v>20195</v>
      </c>
    </row>
    <row r="194" spans="2:5" x14ac:dyDescent="0.2">
      <c r="B194" s="10" t="s">
        <v>346</v>
      </c>
      <c r="C194" s="10" t="s">
        <v>347</v>
      </c>
      <c r="D194" s="11">
        <v>1</v>
      </c>
      <c r="E194" s="12">
        <v>22711</v>
      </c>
    </row>
    <row r="195" spans="2:5" x14ac:dyDescent="0.2">
      <c r="B195" s="10" t="s">
        <v>348</v>
      </c>
      <c r="C195" s="10" t="s">
        <v>349</v>
      </c>
      <c r="D195" s="11">
        <v>1</v>
      </c>
      <c r="E195" s="12">
        <v>41405</v>
      </c>
    </row>
    <row r="196" spans="2:5" x14ac:dyDescent="0.2">
      <c r="B196" s="10" t="s">
        <v>350</v>
      </c>
      <c r="C196" s="10" t="s">
        <v>351</v>
      </c>
      <c r="D196" s="11">
        <v>1</v>
      </c>
      <c r="E196" s="12">
        <v>37733</v>
      </c>
    </row>
    <row r="197" spans="2:5" x14ac:dyDescent="0.2">
      <c r="B197" s="10" t="s">
        <v>352</v>
      </c>
      <c r="C197" s="10" t="s">
        <v>353</v>
      </c>
      <c r="D197" s="11">
        <v>1</v>
      </c>
      <c r="E197" s="12">
        <v>6791</v>
      </c>
    </row>
    <row r="198" spans="2:5" x14ac:dyDescent="0.2">
      <c r="B198" s="10" t="s">
        <v>354</v>
      </c>
      <c r="C198" s="10" t="s">
        <v>355</v>
      </c>
      <c r="D198" s="11">
        <v>1</v>
      </c>
      <c r="E198" s="12">
        <v>35664</v>
      </c>
    </row>
    <row r="199" spans="2:5" x14ac:dyDescent="0.2">
      <c r="B199" s="10" t="s">
        <v>356</v>
      </c>
      <c r="C199" s="10" t="s">
        <v>357</v>
      </c>
      <c r="D199" s="11">
        <v>1</v>
      </c>
      <c r="E199" s="12">
        <v>12136</v>
      </c>
    </row>
    <row r="200" spans="2:5" x14ac:dyDescent="0.2">
      <c r="B200" s="10" t="s">
        <v>358</v>
      </c>
      <c r="C200" s="10" t="s">
        <v>359</v>
      </c>
      <c r="D200" s="11">
        <v>1</v>
      </c>
      <c r="E200" s="12">
        <v>42165</v>
      </c>
    </row>
    <row r="201" spans="2:5" x14ac:dyDescent="0.2">
      <c r="B201" s="10" t="s">
        <v>360</v>
      </c>
      <c r="C201" s="10" t="s">
        <v>361</v>
      </c>
      <c r="D201" s="11">
        <v>1</v>
      </c>
      <c r="E201" s="12">
        <v>29549</v>
      </c>
    </row>
    <row r="202" spans="2:5" x14ac:dyDescent="0.2">
      <c r="B202" s="10" t="s">
        <v>362</v>
      </c>
      <c r="C202" s="10" t="s">
        <v>363</v>
      </c>
      <c r="D202" s="11">
        <v>1</v>
      </c>
      <c r="E202" s="12">
        <v>32348</v>
      </c>
    </row>
    <row r="203" spans="2:5" x14ac:dyDescent="0.2">
      <c r="B203" s="10" t="s">
        <v>364</v>
      </c>
      <c r="C203" s="10" t="s">
        <v>365</v>
      </c>
      <c r="D203" s="11">
        <v>1</v>
      </c>
      <c r="E203" s="12">
        <v>18846</v>
      </c>
    </row>
    <row r="204" spans="2:5" x14ac:dyDescent="0.2">
      <c r="B204" s="10" t="s">
        <v>366</v>
      </c>
      <c r="C204" s="10" t="s">
        <v>367</v>
      </c>
      <c r="D204" s="11">
        <v>1</v>
      </c>
      <c r="E204" s="12">
        <v>37624</v>
      </c>
    </row>
    <row r="205" spans="2:5" x14ac:dyDescent="0.2">
      <c r="B205" s="10" t="s">
        <v>368</v>
      </c>
      <c r="C205" s="10" t="s">
        <v>369</v>
      </c>
      <c r="D205" s="11">
        <v>1</v>
      </c>
      <c r="E205" s="12">
        <v>35235</v>
      </c>
    </row>
    <row r="206" spans="2:5" x14ac:dyDescent="0.2">
      <c r="B206" s="10" t="s">
        <v>370</v>
      </c>
      <c r="C206" s="10" t="s">
        <v>371</v>
      </c>
      <c r="D206" s="11">
        <v>1</v>
      </c>
      <c r="E206" s="12">
        <v>2000</v>
      </c>
    </row>
    <row r="207" spans="2:5" x14ac:dyDescent="0.2">
      <c r="B207" s="10" t="s">
        <v>372</v>
      </c>
      <c r="C207" s="10" t="s">
        <v>373</v>
      </c>
      <c r="D207" s="11">
        <v>1</v>
      </c>
      <c r="E207" s="12">
        <v>30811</v>
      </c>
    </row>
    <row r="208" spans="2:5" x14ac:dyDescent="0.2">
      <c r="B208" s="10" t="s">
        <v>374</v>
      </c>
      <c r="C208" s="10" t="s">
        <v>375</v>
      </c>
      <c r="D208" s="11">
        <v>1</v>
      </c>
      <c r="E208" s="12">
        <v>38124</v>
      </c>
    </row>
    <row r="209" spans="2:5" x14ac:dyDescent="0.2">
      <c r="B209" s="10" t="s">
        <v>376</v>
      </c>
      <c r="C209" s="10" t="s">
        <v>377</v>
      </c>
      <c r="D209" s="11">
        <v>1</v>
      </c>
      <c r="E209" s="12">
        <v>37308</v>
      </c>
    </row>
    <row r="210" spans="2:5" x14ac:dyDescent="0.2">
      <c r="B210" s="10" t="s">
        <v>378</v>
      </c>
      <c r="C210" s="10" t="s">
        <v>379</v>
      </c>
      <c r="D210" s="11">
        <v>1</v>
      </c>
      <c r="E210" s="12">
        <v>20670</v>
      </c>
    </row>
    <row r="211" spans="2:5" x14ac:dyDescent="0.2">
      <c r="B211" s="10" t="s">
        <v>380</v>
      </c>
      <c r="C211" s="10" t="s">
        <v>381</v>
      </c>
      <c r="D211" s="11">
        <v>1</v>
      </c>
      <c r="E211" s="12">
        <v>1840</v>
      </c>
    </row>
    <row r="212" spans="2:5" x14ac:dyDescent="0.2">
      <c r="B212" s="10" t="s">
        <v>382</v>
      </c>
      <c r="C212" s="10" t="s">
        <v>383</v>
      </c>
      <c r="D212" s="11">
        <v>1</v>
      </c>
      <c r="E212" s="12">
        <v>1468</v>
      </c>
    </row>
    <row r="213" spans="2:5" x14ac:dyDescent="0.2">
      <c r="B213" s="10" t="s">
        <v>384</v>
      </c>
      <c r="C213" s="10" t="s">
        <v>385</v>
      </c>
      <c r="D213" s="11">
        <v>1</v>
      </c>
      <c r="E213" s="12">
        <v>22466</v>
      </c>
    </row>
    <row r="214" spans="2:5" x14ac:dyDescent="0.2">
      <c r="B214" s="10" t="s">
        <v>386</v>
      </c>
      <c r="C214" s="10" t="s">
        <v>387</v>
      </c>
      <c r="D214" s="11">
        <v>1</v>
      </c>
      <c r="E214" s="12">
        <v>26748</v>
      </c>
    </row>
    <row r="215" spans="2:5" x14ac:dyDescent="0.2">
      <c r="B215" s="10" t="s">
        <v>388</v>
      </c>
      <c r="C215" s="10" t="s">
        <v>389</v>
      </c>
      <c r="D215" s="11">
        <v>1</v>
      </c>
      <c r="E215" s="12">
        <v>25773</v>
      </c>
    </row>
    <row r="216" spans="2:5" x14ac:dyDescent="0.2">
      <c r="B216" s="10" t="s">
        <v>390</v>
      </c>
      <c r="C216" s="10" t="s">
        <v>391</v>
      </c>
      <c r="D216" s="11">
        <v>1</v>
      </c>
      <c r="E216" s="12">
        <v>36115</v>
      </c>
    </row>
    <row r="217" spans="2:5" x14ac:dyDescent="0.2">
      <c r="B217" s="10" t="s">
        <v>392</v>
      </c>
      <c r="C217" s="10" t="s">
        <v>393</v>
      </c>
      <c r="D217" s="11">
        <v>1</v>
      </c>
      <c r="E217" s="12">
        <v>34883</v>
      </c>
    </row>
    <row r="218" spans="2:5" x14ac:dyDescent="0.2">
      <c r="B218" s="10" t="s">
        <v>394</v>
      </c>
      <c r="C218" s="10" t="s">
        <v>395</v>
      </c>
      <c r="D218" s="11">
        <v>1</v>
      </c>
      <c r="E218" s="12">
        <v>26697</v>
      </c>
    </row>
    <row r="219" spans="2:5" x14ac:dyDescent="0.2">
      <c r="B219" s="10" t="s">
        <v>396</v>
      </c>
      <c r="C219" s="10" t="s">
        <v>397</v>
      </c>
      <c r="D219" s="11">
        <v>1</v>
      </c>
      <c r="E219" s="12">
        <v>46072</v>
      </c>
    </row>
    <row r="220" spans="2:5" x14ac:dyDescent="0.2">
      <c r="B220" s="10" t="s">
        <v>398</v>
      </c>
      <c r="C220" s="10" t="s">
        <v>399</v>
      </c>
      <c r="D220" s="11">
        <v>1</v>
      </c>
      <c r="E220" s="12">
        <v>41187</v>
      </c>
    </row>
    <row r="221" spans="2:5" x14ac:dyDescent="0.2">
      <c r="B221" s="10" t="s">
        <v>400</v>
      </c>
      <c r="C221" s="10" t="s">
        <v>401</v>
      </c>
      <c r="D221" s="11">
        <v>1</v>
      </c>
      <c r="E221" s="12">
        <v>39829</v>
      </c>
    </row>
    <row r="222" spans="2:5" x14ac:dyDescent="0.2">
      <c r="B222" s="10" t="s">
        <v>402</v>
      </c>
      <c r="C222" s="10" t="s">
        <v>403</v>
      </c>
      <c r="D222" s="11">
        <v>1</v>
      </c>
      <c r="E222" s="12">
        <v>6744</v>
      </c>
    </row>
    <row r="223" spans="2:5" x14ac:dyDescent="0.2">
      <c r="B223" s="10" t="s">
        <v>404</v>
      </c>
      <c r="C223" s="10" t="s">
        <v>405</v>
      </c>
      <c r="D223" s="11">
        <v>1</v>
      </c>
      <c r="E223" s="12">
        <v>22527</v>
      </c>
    </row>
    <row r="224" spans="2:5" x14ac:dyDescent="0.2">
      <c r="B224" s="10" t="s">
        <v>406</v>
      </c>
      <c r="C224" s="10" t="s">
        <v>407</v>
      </c>
      <c r="D224" s="11">
        <v>1</v>
      </c>
      <c r="E224" s="12">
        <v>2594</v>
      </c>
    </row>
    <row r="225" spans="2:5" x14ac:dyDescent="0.2">
      <c r="B225" s="10" t="s">
        <v>408</v>
      </c>
      <c r="C225" s="10" t="s">
        <v>409</v>
      </c>
      <c r="D225" s="11">
        <v>1</v>
      </c>
      <c r="E225" s="12">
        <v>39341</v>
      </c>
    </row>
    <row r="226" spans="2:5" x14ac:dyDescent="0.2">
      <c r="B226" s="10" t="s">
        <v>410</v>
      </c>
      <c r="C226" s="10" t="s">
        <v>411</v>
      </c>
      <c r="D226" s="11">
        <v>1</v>
      </c>
      <c r="E226" s="12">
        <v>35459</v>
      </c>
    </row>
    <row r="227" spans="2:5" x14ac:dyDescent="0.2">
      <c r="B227" s="10" t="s">
        <v>412</v>
      </c>
      <c r="C227" s="10" t="s">
        <v>413</v>
      </c>
      <c r="D227" s="11">
        <v>1</v>
      </c>
      <c r="E227" s="12">
        <v>38559</v>
      </c>
    </row>
    <row r="228" spans="2:5" x14ac:dyDescent="0.2">
      <c r="B228" s="10" t="s">
        <v>414</v>
      </c>
      <c r="C228" s="10" t="s">
        <v>415</v>
      </c>
      <c r="D228" s="11">
        <v>1</v>
      </c>
      <c r="E228" s="12">
        <v>39558</v>
      </c>
    </row>
    <row r="229" spans="2:5" x14ac:dyDescent="0.2">
      <c r="B229" s="10" t="s">
        <v>416</v>
      </c>
      <c r="C229" s="10" t="s">
        <v>417</v>
      </c>
      <c r="D229" s="11">
        <v>1</v>
      </c>
      <c r="E229" s="12">
        <v>26454</v>
      </c>
    </row>
    <row r="230" spans="2:5" x14ac:dyDescent="0.2">
      <c r="B230" s="10" t="s">
        <v>418</v>
      </c>
      <c r="C230" s="10" t="s">
        <v>419</v>
      </c>
      <c r="D230" s="11">
        <v>1</v>
      </c>
      <c r="E230" s="12">
        <v>41420</v>
      </c>
    </row>
    <row r="231" spans="2:5" x14ac:dyDescent="0.2">
      <c r="B231" s="10" t="s">
        <v>420</v>
      </c>
      <c r="C231" s="10" t="s">
        <v>421</v>
      </c>
      <c r="D231" s="11">
        <v>1</v>
      </c>
      <c r="E231" s="12">
        <v>7932</v>
      </c>
    </row>
    <row r="232" spans="2:5" x14ac:dyDescent="0.2">
      <c r="B232" s="10" t="s">
        <v>422</v>
      </c>
      <c r="C232" s="10" t="s">
        <v>423</v>
      </c>
      <c r="D232" s="11">
        <v>1</v>
      </c>
      <c r="E232" s="12">
        <v>31060</v>
      </c>
    </row>
    <row r="233" spans="2:5" x14ac:dyDescent="0.2">
      <c r="B233" s="10" t="s">
        <v>424</v>
      </c>
      <c r="C233" s="10" t="s">
        <v>425</v>
      </c>
      <c r="D233" s="11">
        <v>1</v>
      </c>
      <c r="E233" s="12">
        <v>40774</v>
      </c>
    </row>
    <row r="234" spans="2:5" x14ac:dyDescent="0.2">
      <c r="B234" s="10" t="s">
        <v>426</v>
      </c>
      <c r="C234" s="10" t="s">
        <v>427</v>
      </c>
      <c r="D234" s="11">
        <v>1</v>
      </c>
      <c r="E234" s="12">
        <v>38485</v>
      </c>
    </row>
    <row r="235" spans="2:5" x14ac:dyDescent="0.2">
      <c r="B235" s="10" t="s">
        <v>428</v>
      </c>
      <c r="C235" s="10" t="s">
        <v>429</v>
      </c>
      <c r="D235" s="11">
        <v>1</v>
      </c>
      <c r="E235" s="12">
        <v>39115</v>
      </c>
    </row>
    <row r="236" spans="2:5" x14ac:dyDescent="0.2">
      <c r="B236" s="10" t="s">
        <v>430</v>
      </c>
      <c r="C236" s="10" t="s">
        <v>431</v>
      </c>
      <c r="D236" s="11">
        <v>1</v>
      </c>
      <c r="E236" s="12">
        <v>1594</v>
      </c>
    </row>
    <row r="237" spans="2:5" x14ac:dyDescent="0.2">
      <c r="B237" s="10" t="s">
        <v>432</v>
      </c>
      <c r="C237" s="10" t="s">
        <v>433</v>
      </c>
      <c r="D237" s="11">
        <v>1</v>
      </c>
      <c r="E237" s="12">
        <v>38095</v>
      </c>
    </row>
    <row r="238" spans="2:5" x14ac:dyDescent="0.2">
      <c r="B238" s="10" t="s">
        <v>434</v>
      </c>
      <c r="C238" s="10" t="s">
        <v>435</v>
      </c>
      <c r="D238" s="11">
        <v>1</v>
      </c>
      <c r="E238" s="12">
        <v>31710</v>
      </c>
    </row>
    <row r="239" spans="2:5" x14ac:dyDescent="0.2">
      <c r="B239" s="10" t="s">
        <v>436</v>
      </c>
      <c r="C239" s="10" t="s">
        <v>437</v>
      </c>
      <c r="D239" s="11">
        <v>1</v>
      </c>
      <c r="E239" s="12">
        <v>40260</v>
      </c>
    </row>
    <row r="240" spans="2:5" x14ac:dyDescent="0.2">
      <c r="B240" s="10" t="s">
        <v>438</v>
      </c>
      <c r="C240" s="10" t="s">
        <v>439</v>
      </c>
      <c r="D240" s="11">
        <v>1</v>
      </c>
      <c r="E240" s="12">
        <v>37993</v>
      </c>
    </row>
    <row r="241" spans="2:5" x14ac:dyDescent="0.2">
      <c r="B241" s="10" t="s">
        <v>440</v>
      </c>
      <c r="C241" s="10" t="s">
        <v>441</v>
      </c>
      <c r="D241" s="11">
        <v>1</v>
      </c>
      <c r="E241" s="12">
        <v>16352</v>
      </c>
    </row>
    <row r="242" spans="2:5" x14ac:dyDescent="0.2">
      <c r="B242" s="10" t="s">
        <v>442</v>
      </c>
      <c r="C242" s="10" t="s">
        <v>443</v>
      </c>
      <c r="D242" s="11">
        <v>1</v>
      </c>
      <c r="E242" s="12">
        <v>40613</v>
      </c>
    </row>
    <row r="243" spans="2:5" x14ac:dyDescent="0.2">
      <c r="B243" s="10" t="s">
        <v>444</v>
      </c>
      <c r="C243" s="10" t="s">
        <v>445</v>
      </c>
      <c r="D243" s="11">
        <v>1</v>
      </c>
      <c r="E243" s="12">
        <v>46125</v>
      </c>
    </row>
    <row r="244" spans="2:5" x14ac:dyDescent="0.2">
      <c r="B244" s="10" t="s">
        <v>446</v>
      </c>
      <c r="C244" s="10" t="s">
        <v>447</v>
      </c>
      <c r="D244" s="11">
        <v>1</v>
      </c>
      <c r="E244" s="12">
        <v>40861</v>
      </c>
    </row>
    <row r="245" spans="2:5" x14ac:dyDescent="0.2">
      <c r="B245" s="10" t="s">
        <v>448</v>
      </c>
      <c r="C245" s="10" t="s">
        <v>449</v>
      </c>
      <c r="D245" s="11">
        <v>1</v>
      </c>
      <c r="E245" s="12">
        <v>31824</v>
      </c>
    </row>
    <row r="246" spans="2:5" x14ac:dyDescent="0.2">
      <c r="B246" s="10" t="s">
        <v>450</v>
      </c>
      <c r="C246" s="10" t="s">
        <v>451</v>
      </c>
      <c r="D246" s="11">
        <v>1</v>
      </c>
      <c r="E246" s="12">
        <v>43358</v>
      </c>
    </row>
    <row r="247" spans="2:5" x14ac:dyDescent="0.2">
      <c r="B247" s="10" t="s">
        <v>452</v>
      </c>
      <c r="C247" s="10" t="s">
        <v>453</v>
      </c>
      <c r="D247" s="11">
        <v>1</v>
      </c>
      <c r="E247" s="12">
        <v>29590</v>
      </c>
    </row>
    <row r="248" spans="2:5" x14ac:dyDescent="0.2">
      <c r="B248" s="10" t="s">
        <v>454</v>
      </c>
      <c r="C248" s="10" t="s">
        <v>455</v>
      </c>
      <c r="D248" s="11">
        <v>1</v>
      </c>
      <c r="E248" s="12">
        <v>4072</v>
      </c>
    </row>
    <row r="249" spans="2:5" x14ac:dyDescent="0.2">
      <c r="B249" s="10" t="s">
        <v>456</v>
      </c>
      <c r="C249" s="10" t="s">
        <v>457</v>
      </c>
      <c r="D249" s="11">
        <v>1</v>
      </c>
      <c r="E249" s="12">
        <v>22406</v>
      </c>
    </row>
    <row r="250" spans="2:5" x14ac:dyDescent="0.2">
      <c r="B250" s="10" t="s">
        <v>458</v>
      </c>
      <c r="C250" s="10" t="s">
        <v>459</v>
      </c>
      <c r="D250" s="11">
        <v>1</v>
      </c>
      <c r="E250" s="12">
        <v>40550</v>
      </c>
    </row>
    <row r="251" spans="2:5" x14ac:dyDescent="0.2">
      <c r="B251" s="10" t="s">
        <v>460</v>
      </c>
      <c r="C251" s="10" t="s">
        <v>461</v>
      </c>
      <c r="D251" s="11">
        <v>1</v>
      </c>
      <c r="E251" s="12">
        <v>21943</v>
      </c>
    </row>
    <row r="252" spans="2:5" x14ac:dyDescent="0.2">
      <c r="B252" s="10" t="s">
        <v>462</v>
      </c>
      <c r="C252" s="10" t="s">
        <v>463</v>
      </c>
      <c r="D252" s="11">
        <v>1</v>
      </c>
      <c r="E252" s="12">
        <v>11854</v>
      </c>
    </row>
    <row r="253" spans="2:5" x14ac:dyDescent="0.2">
      <c r="B253" s="10" t="s">
        <v>464</v>
      </c>
      <c r="C253" s="10" t="s">
        <v>465</v>
      </c>
      <c r="D253" s="11">
        <v>1</v>
      </c>
      <c r="E253" s="12">
        <v>37152</v>
      </c>
    </row>
    <row r="254" spans="2:5" x14ac:dyDescent="0.2">
      <c r="B254" s="10" t="s">
        <v>466</v>
      </c>
      <c r="C254" s="10" t="s">
        <v>467</v>
      </c>
      <c r="D254" s="11">
        <v>1</v>
      </c>
      <c r="E254" s="12">
        <v>37700</v>
      </c>
    </row>
    <row r="255" spans="2:5" x14ac:dyDescent="0.2">
      <c r="B255" s="10" t="s">
        <v>468</v>
      </c>
      <c r="C255" s="10" t="s">
        <v>469</v>
      </c>
      <c r="D255" s="11">
        <v>1</v>
      </c>
      <c r="E255" s="12">
        <v>37433</v>
      </c>
    </row>
    <row r="256" spans="2:5" x14ac:dyDescent="0.2">
      <c r="B256" s="10" t="s">
        <v>470</v>
      </c>
      <c r="C256" s="10" t="s">
        <v>471</v>
      </c>
      <c r="D256" s="11">
        <v>1</v>
      </c>
      <c r="E256" s="12">
        <v>39499</v>
      </c>
    </row>
    <row r="257" spans="2:5" x14ac:dyDescent="0.2">
      <c r="B257" s="10" t="s">
        <v>472</v>
      </c>
      <c r="C257" s="10" t="s">
        <v>473</v>
      </c>
      <c r="D257" s="11">
        <v>1</v>
      </c>
      <c r="E257" s="12">
        <v>20667</v>
      </c>
    </row>
    <row r="258" spans="2:5" x14ac:dyDescent="0.2">
      <c r="B258" s="10" t="s">
        <v>474</v>
      </c>
      <c r="C258" s="10" t="s">
        <v>475</v>
      </c>
      <c r="D258" s="11">
        <v>1</v>
      </c>
      <c r="E258" s="12">
        <v>40248</v>
      </c>
    </row>
    <row r="259" spans="2:5" x14ac:dyDescent="0.2">
      <c r="B259" s="10" t="s">
        <v>476</v>
      </c>
      <c r="C259" s="10" t="s">
        <v>477</v>
      </c>
      <c r="D259" s="11">
        <v>1</v>
      </c>
      <c r="E259" s="12">
        <v>37479</v>
      </c>
    </row>
    <row r="260" spans="2:5" x14ac:dyDescent="0.2">
      <c r="B260" s="10" t="s">
        <v>478</v>
      </c>
      <c r="C260" s="10" t="s">
        <v>479</v>
      </c>
      <c r="D260" s="11">
        <v>1</v>
      </c>
      <c r="E260" s="12">
        <v>1536</v>
      </c>
    </row>
    <row r="261" spans="2:5" x14ac:dyDescent="0.2">
      <c r="B261" s="10" t="s">
        <v>480</v>
      </c>
      <c r="C261" s="10" t="s">
        <v>481</v>
      </c>
      <c r="D261" s="11">
        <v>1</v>
      </c>
      <c r="E261" s="12">
        <v>28460</v>
      </c>
    </row>
    <row r="262" spans="2:5" x14ac:dyDescent="0.2">
      <c r="B262" s="10" t="s">
        <v>482</v>
      </c>
      <c r="C262" s="10" t="s">
        <v>483</v>
      </c>
      <c r="D262" s="11">
        <v>1</v>
      </c>
      <c r="E262" s="12">
        <v>56306</v>
      </c>
    </row>
    <row r="263" spans="2:5" x14ac:dyDescent="0.2">
      <c r="B263" s="10" t="s">
        <v>484</v>
      </c>
      <c r="C263" s="10" t="s">
        <v>485</v>
      </c>
      <c r="D263" s="11">
        <v>1</v>
      </c>
      <c r="E263" s="12">
        <v>41142</v>
      </c>
    </row>
    <row r="264" spans="2:5" x14ac:dyDescent="0.2">
      <c r="B264" s="10" t="s">
        <v>486</v>
      </c>
      <c r="C264" s="10" t="s">
        <v>487</v>
      </c>
      <c r="D264" s="11">
        <v>1</v>
      </c>
      <c r="E264" s="12">
        <v>37348</v>
      </c>
    </row>
    <row r="265" spans="2:5" x14ac:dyDescent="0.2">
      <c r="B265" s="10" t="s">
        <v>488</v>
      </c>
      <c r="C265" s="10" t="s">
        <v>489</v>
      </c>
      <c r="D265" s="11">
        <v>1</v>
      </c>
      <c r="E265" s="12">
        <v>37250</v>
      </c>
    </row>
    <row r="266" spans="2:5" x14ac:dyDescent="0.2">
      <c r="B266" s="10" t="s">
        <v>490</v>
      </c>
      <c r="C266" s="10" t="s">
        <v>491</v>
      </c>
      <c r="D266" s="11">
        <v>1</v>
      </c>
      <c r="E266" s="12">
        <v>12413</v>
      </c>
    </row>
    <row r="267" spans="2:5" x14ac:dyDescent="0.2">
      <c r="B267" s="10" t="s">
        <v>492</v>
      </c>
      <c r="C267" s="10" t="s">
        <v>493</v>
      </c>
      <c r="D267" s="11">
        <v>1</v>
      </c>
      <c r="E267" s="12">
        <v>40098</v>
      </c>
    </row>
    <row r="268" spans="2:5" x14ac:dyDescent="0.2">
      <c r="B268" s="10" t="s">
        <v>494</v>
      </c>
      <c r="C268" s="10" t="s">
        <v>495</v>
      </c>
      <c r="D268" s="11">
        <v>1</v>
      </c>
      <c r="E268" s="12">
        <v>42396</v>
      </c>
    </row>
    <row r="269" spans="2:5" x14ac:dyDescent="0.2">
      <c r="B269" s="10" t="s">
        <v>496</v>
      </c>
      <c r="C269" s="10" t="s">
        <v>497</v>
      </c>
      <c r="D269" s="11">
        <v>1</v>
      </c>
      <c r="E269" s="12">
        <v>39162</v>
      </c>
    </row>
    <row r="270" spans="2:5" x14ac:dyDescent="0.2">
      <c r="B270" s="10" t="s">
        <v>498</v>
      </c>
      <c r="C270" s="10" t="s">
        <v>499</v>
      </c>
      <c r="D270" s="11">
        <v>1</v>
      </c>
      <c r="E270" s="12">
        <v>35819</v>
      </c>
    </row>
    <row r="271" spans="2:5" x14ac:dyDescent="0.2">
      <c r="B271" s="10" t="s">
        <v>500</v>
      </c>
      <c r="C271" s="10" t="s">
        <v>501</v>
      </c>
      <c r="D271" s="11">
        <v>1</v>
      </c>
      <c r="E271" s="12">
        <v>40503</v>
      </c>
    </row>
    <row r="272" spans="2:5" x14ac:dyDescent="0.2">
      <c r="B272" s="10" t="s">
        <v>502</v>
      </c>
      <c r="C272" s="10" t="s">
        <v>503</v>
      </c>
      <c r="D272" s="11">
        <v>1</v>
      </c>
      <c r="E272" s="12">
        <v>5956</v>
      </c>
    </row>
    <row r="273" spans="2:5" x14ac:dyDescent="0.2">
      <c r="B273" s="10" t="s">
        <v>504</v>
      </c>
      <c r="C273" s="10" t="s">
        <v>505</v>
      </c>
      <c r="D273" s="11">
        <v>1</v>
      </c>
      <c r="E273" s="12">
        <v>42417</v>
      </c>
    </row>
    <row r="274" spans="2:5" x14ac:dyDescent="0.2">
      <c r="B274" s="10" t="s">
        <v>506</v>
      </c>
      <c r="C274" s="10" t="s">
        <v>507</v>
      </c>
      <c r="D274" s="11">
        <v>1</v>
      </c>
      <c r="E274" s="12">
        <v>36729</v>
      </c>
    </row>
    <row r="275" spans="2:5" x14ac:dyDescent="0.2">
      <c r="B275" s="10" t="s">
        <v>508</v>
      </c>
      <c r="C275" s="10" t="s">
        <v>509</v>
      </c>
      <c r="D275" s="11">
        <v>1</v>
      </c>
      <c r="E275" s="12">
        <v>39564</v>
      </c>
    </row>
    <row r="276" spans="2:5" x14ac:dyDescent="0.2">
      <c r="B276" s="10" t="s">
        <v>510</v>
      </c>
      <c r="C276" s="10" t="s">
        <v>511</v>
      </c>
      <c r="D276" s="11">
        <v>1</v>
      </c>
      <c r="E276" s="12">
        <v>38778</v>
      </c>
    </row>
    <row r="277" spans="2:5" x14ac:dyDescent="0.2">
      <c r="B277" s="10" t="s">
        <v>512</v>
      </c>
      <c r="C277" s="10" t="s">
        <v>513</v>
      </c>
      <c r="D277" s="11">
        <v>1</v>
      </c>
      <c r="E277" s="12">
        <v>39314</v>
      </c>
    </row>
    <row r="278" spans="2:5" x14ac:dyDescent="0.2">
      <c r="B278" s="10" t="s">
        <v>514</v>
      </c>
      <c r="C278" s="10" t="s">
        <v>515</v>
      </c>
      <c r="D278" s="11">
        <v>1</v>
      </c>
      <c r="E278" s="12">
        <v>41383</v>
      </c>
    </row>
    <row r="279" spans="2:5" x14ac:dyDescent="0.2">
      <c r="B279" s="10" t="s">
        <v>516</v>
      </c>
      <c r="C279" s="10" t="s">
        <v>517</v>
      </c>
      <c r="D279" s="11">
        <v>1</v>
      </c>
      <c r="E279" s="12">
        <v>31881</v>
      </c>
    </row>
    <row r="280" spans="2:5" x14ac:dyDescent="0.2">
      <c r="B280" s="10" t="s">
        <v>518</v>
      </c>
      <c r="C280" s="10" t="s">
        <v>519</v>
      </c>
      <c r="D280" s="11">
        <v>1</v>
      </c>
      <c r="E280" s="12">
        <v>38459</v>
      </c>
    </row>
    <row r="281" spans="2:5" x14ac:dyDescent="0.2">
      <c r="B281" s="10" t="s">
        <v>520</v>
      </c>
      <c r="C281" s="10" t="s">
        <v>521</v>
      </c>
      <c r="D281" s="11">
        <v>1</v>
      </c>
      <c r="E281" s="12">
        <v>37485</v>
      </c>
    </row>
    <row r="282" spans="2:5" x14ac:dyDescent="0.2">
      <c r="B282" s="10" t="s">
        <v>522</v>
      </c>
      <c r="C282" s="10" t="s">
        <v>523</v>
      </c>
      <c r="D282" s="11">
        <v>1</v>
      </c>
      <c r="E282" s="12">
        <v>40741</v>
      </c>
    </row>
    <row r="283" spans="2:5" x14ac:dyDescent="0.2">
      <c r="B283" s="10" t="s">
        <v>524</v>
      </c>
      <c r="C283" s="10" t="s">
        <v>525</v>
      </c>
      <c r="D283" s="11">
        <v>1</v>
      </c>
      <c r="E283" s="12">
        <v>39875</v>
      </c>
    </row>
    <row r="284" spans="2:5" x14ac:dyDescent="0.2">
      <c r="B284" s="10" t="s">
        <v>526</v>
      </c>
      <c r="C284" s="10" t="s">
        <v>527</v>
      </c>
      <c r="D284" s="11">
        <v>1</v>
      </c>
      <c r="E284" s="12">
        <v>1576</v>
      </c>
    </row>
    <row r="285" spans="2:5" x14ac:dyDescent="0.2">
      <c r="B285" s="10" t="s">
        <v>528</v>
      </c>
      <c r="C285" s="10" t="s">
        <v>529</v>
      </c>
      <c r="D285" s="11">
        <v>1</v>
      </c>
      <c r="E285" s="12">
        <v>27571</v>
      </c>
    </row>
    <row r="286" spans="2:5" x14ac:dyDescent="0.2">
      <c r="B286" s="10" t="s">
        <v>530</v>
      </c>
      <c r="C286" s="10" t="s">
        <v>531</v>
      </c>
      <c r="D286" s="11">
        <v>1</v>
      </c>
      <c r="E286" s="12">
        <v>21637</v>
      </c>
    </row>
    <row r="287" spans="2:5" x14ac:dyDescent="0.2">
      <c r="B287" s="10" t="s">
        <v>532</v>
      </c>
      <c r="C287" s="10" t="s">
        <v>533</v>
      </c>
      <c r="D287" s="11">
        <v>1</v>
      </c>
      <c r="E287" s="12">
        <v>38952</v>
      </c>
    </row>
    <row r="288" spans="2:5" x14ac:dyDescent="0.2">
      <c r="B288" s="10" t="s">
        <v>534</v>
      </c>
      <c r="C288" s="10" t="s">
        <v>535</v>
      </c>
      <c r="D288" s="11">
        <v>1</v>
      </c>
      <c r="E288" s="12">
        <v>37910</v>
      </c>
    </row>
    <row r="289" spans="2:5" x14ac:dyDescent="0.2">
      <c r="B289" s="10" t="s">
        <v>536</v>
      </c>
      <c r="C289" s="10" t="s">
        <v>537</v>
      </c>
      <c r="D289" s="11">
        <v>1</v>
      </c>
      <c r="E289" s="12">
        <v>31732</v>
      </c>
    </row>
    <row r="290" spans="2:5" x14ac:dyDescent="0.2">
      <c r="B290" s="10" t="s">
        <v>538</v>
      </c>
      <c r="C290" s="10" t="s">
        <v>539</v>
      </c>
      <c r="D290" s="11">
        <v>1</v>
      </c>
      <c r="E290" s="12">
        <v>33926</v>
      </c>
    </row>
    <row r="291" spans="2:5" x14ac:dyDescent="0.2">
      <c r="B291" s="10" t="s">
        <v>540</v>
      </c>
      <c r="C291" s="10" t="s">
        <v>541</v>
      </c>
      <c r="D291" s="11">
        <v>1</v>
      </c>
      <c r="E291" s="12">
        <v>44866</v>
      </c>
    </row>
    <row r="292" spans="2:5" x14ac:dyDescent="0.2">
      <c r="B292" s="10" t="s">
        <v>542</v>
      </c>
      <c r="C292" s="10" t="s">
        <v>543</v>
      </c>
      <c r="D292" s="11">
        <v>1</v>
      </c>
      <c r="E292" s="12">
        <v>8903</v>
      </c>
    </row>
    <row r="293" spans="2:5" x14ac:dyDescent="0.2">
      <c r="B293" s="10" t="s">
        <v>544</v>
      </c>
      <c r="C293" s="10" t="s">
        <v>545</v>
      </c>
      <c r="D293" s="11">
        <v>1</v>
      </c>
      <c r="E293" s="12">
        <v>35619</v>
      </c>
    </row>
    <row r="294" spans="2:5" x14ac:dyDescent="0.2">
      <c r="B294" s="10" t="s">
        <v>546</v>
      </c>
      <c r="C294" s="10" t="s">
        <v>547</v>
      </c>
      <c r="D294" s="11">
        <v>1</v>
      </c>
      <c r="E294" s="12">
        <v>46567</v>
      </c>
    </row>
    <row r="295" spans="2:5" x14ac:dyDescent="0.2">
      <c r="B295" s="10" t="s">
        <v>548</v>
      </c>
      <c r="C295" s="10" t="s">
        <v>549</v>
      </c>
      <c r="D295" s="11">
        <v>1</v>
      </c>
      <c r="E295" s="12">
        <v>454</v>
      </c>
    </row>
    <row r="296" spans="2:5" x14ac:dyDescent="0.2">
      <c r="B296" s="10" t="s">
        <v>550</v>
      </c>
      <c r="C296" s="10" t="s">
        <v>551</v>
      </c>
      <c r="D296" s="11">
        <v>1</v>
      </c>
      <c r="E296" s="12">
        <v>8333</v>
      </c>
    </row>
    <row r="297" spans="2:5" x14ac:dyDescent="0.2">
      <c r="B297" s="10" t="s">
        <v>552</v>
      </c>
      <c r="C297" s="10" t="s">
        <v>553</v>
      </c>
      <c r="D297" s="11">
        <v>1</v>
      </c>
      <c r="E297" s="12">
        <v>20501</v>
      </c>
    </row>
    <row r="298" spans="2:5" x14ac:dyDescent="0.2">
      <c r="B298" s="10" t="s">
        <v>554</v>
      </c>
      <c r="C298" s="10" t="s">
        <v>555</v>
      </c>
      <c r="D298" s="11">
        <v>1</v>
      </c>
      <c r="E298" s="12">
        <v>39147</v>
      </c>
    </row>
    <row r="299" spans="2:5" x14ac:dyDescent="0.2">
      <c r="B299" s="10" t="s">
        <v>556</v>
      </c>
      <c r="C299" s="10" t="s">
        <v>557</v>
      </c>
      <c r="D299" s="11">
        <v>1</v>
      </c>
      <c r="E299" s="12">
        <v>26996</v>
      </c>
    </row>
    <row r="300" spans="2:5" x14ac:dyDescent="0.2">
      <c r="B300" s="10" t="s">
        <v>558</v>
      </c>
      <c r="C300" s="10" t="s">
        <v>559</v>
      </c>
      <c r="D300" s="11">
        <v>1</v>
      </c>
      <c r="E300" s="12">
        <v>32234</v>
      </c>
    </row>
    <row r="301" spans="2:5" x14ac:dyDescent="0.2">
      <c r="B301" s="10" t="s">
        <v>560</v>
      </c>
      <c r="C301" s="10" t="s">
        <v>561</v>
      </c>
      <c r="D301" s="11">
        <v>1</v>
      </c>
      <c r="E301" s="12">
        <v>37996</v>
      </c>
    </row>
    <row r="302" spans="2:5" x14ac:dyDescent="0.2">
      <c r="B302" s="10" t="s">
        <v>562</v>
      </c>
      <c r="C302" s="10" t="s">
        <v>563</v>
      </c>
      <c r="D302" s="11">
        <v>1</v>
      </c>
      <c r="E302" s="12">
        <v>23827</v>
      </c>
    </row>
    <row r="303" spans="2:5" x14ac:dyDescent="0.2">
      <c r="B303" s="10" t="s">
        <v>564</v>
      </c>
      <c r="C303" s="10" t="s">
        <v>565</v>
      </c>
      <c r="D303" s="11">
        <v>1</v>
      </c>
      <c r="E303" s="12">
        <v>36700</v>
      </c>
    </row>
    <row r="304" spans="2:5" x14ac:dyDescent="0.2">
      <c r="B304" s="10" t="s">
        <v>566</v>
      </c>
      <c r="C304" s="10" t="s">
        <v>567</v>
      </c>
      <c r="D304" s="11">
        <v>1</v>
      </c>
      <c r="E304" s="12">
        <v>35049</v>
      </c>
    </row>
    <row r="305" spans="2:5" x14ac:dyDescent="0.2">
      <c r="B305" s="10" t="s">
        <v>568</v>
      </c>
      <c r="C305" s="10" t="s">
        <v>569</v>
      </c>
      <c r="D305" s="11">
        <v>1</v>
      </c>
      <c r="E305" s="12">
        <v>20919</v>
      </c>
    </row>
    <row r="306" spans="2:5" x14ac:dyDescent="0.2">
      <c r="B306" s="10" t="s">
        <v>570</v>
      </c>
      <c r="C306" s="10" t="s">
        <v>571</v>
      </c>
      <c r="D306" s="11">
        <v>1</v>
      </c>
      <c r="E306" s="12">
        <v>6811</v>
      </c>
    </row>
    <row r="307" spans="2:5" x14ac:dyDescent="0.2">
      <c r="B307" s="10" t="s">
        <v>572</v>
      </c>
      <c r="C307" s="10" t="s">
        <v>573</v>
      </c>
      <c r="D307" s="11">
        <v>1</v>
      </c>
      <c r="E307" s="12">
        <v>31399</v>
      </c>
    </row>
    <row r="308" spans="2:5" x14ac:dyDescent="0.2">
      <c r="B308" s="10" t="s">
        <v>574</v>
      </c>
      <c r="C308" s="10" t="s">
        <v>575</v>
      </c>
      <c r="D308" s="11">
        <v>1</v>
      </c>
      <c r="E308" s="12">
        <v>1647</v>
      </c>
    </row>
    <row r="309" spans="2:5" x14ac:dyDescent="0.2">
      <c r="B309" s="10" t="s">
        <v>576</v>
      </c>
      <c r="C309" s="10" t="s">
        <v>577</v>
      </c>
      <c r="D309" s="11">
        <v>1</v>
      </c>
      <c r="E309" s="12">
        <v>33178</v>
      </c>
    </row>
    <row r="310" spans="2:5" x14ac:dyDescent="0.2">
      <c r="B310" s="10" t="s">
        <v>578</v>
      </c>
      <c r="C310" s="10" t="s">
        <v>579</v>
      </c>
      <c r="D310" s="11">
        <v>1</v>
      </c>
      <c r="E310" s="12">
        <v>6431</v>
      </c>
    </row>
    <row r="311" spans="2:5" x14ac:dyDescent="0.2">
      <c r="B311" s="10" t="s">
        <v>580</v>
      </c>
      <c r="C311" s="10" t="s">
        <v>581</v>
      </c>
      <c r="D311" s="11">
        <v>1</v>
      </c>
      <c r="E311" s="12">
        <v>36968</v>
      </c>
    </row>
    <row r="312" spans="2:5" x14ac:dyDescent="0.2">
      <c r="B312" s="10" t="s">
        <v>582</v>
      </c>
      <c r="C312" s="10" t="s">
        <v>583</v>
      </c>
      <c r="D312" s="11">
        <v>1</v>
      </c>
      <c r="E312" s="12">
        <v>38893</v>
      </c>
    </row>
    <row r="313" spans="2:5" x14ac:dyDescent="0.2">
      <c r="B313" s="10" t="s">
        <v>584</v>
      </c>
      <c r="C313" s="10" t="s">
        <v>585</v>
      </c>
      <c r="D313" s="11">
        <v>1</v>
      </c>
      <c r="E313" s="12">
        <v>7294</v>
      </c>
    </row>
    <row r="314" spans="2:5" x14ac:dyDescent="0.2">
      <c r="B314" s="10" t="s">
        <v>586</v>
      </c>
      <c r="C314" s="10" t="s">
        <v>587</v>
      </c>
      <c r="D314" s="11">
        <v>1</v>
      </c>
      <c r="E314" s="12">
        <v>37834</v>
      </c>
    </row>
    <row r="315" spans="2:5" x14ac:dyDescent="0.2">
      <c r="B315" s="10" t="s">
        <v>588</v>
      </c>
      <c r="C315" s="10" t="s">
        <v>589</v>
      </c>
      <c r="D315" s="11">
        <v>1</v>
      </c>
      <c r="E315" s="12">
        <v>47682</v>
      </c>
    </row>
    <row r="316" spans="2:5" x14ac:dyDescent="0.2">
      <c r="B316" s="10" t="s">
        <v>590</v>
      </c>
      <c r="C316" s="10" t="s">
        <v>591</v>
      </c>
      <c r="D316" s="11">
        <v>1</v>
      </c>
      <c r="E316" s="12">
        <v>40722</v>
      </c>
    </row>
    <row r="317" spans="2:5" x14ac:dyDescent="0.2">
      <c r="B317" s="10" t="s">
        <v>592</v>
      </c>
      <c r="C317" s="10" t="s">
        <v>593</v>
      </c>
      <c r="D317" s="11">
        <v>1</v>
      </c>
      <c r="E317" s="12">
        <v>38699</v>
      </c>
    </row>
    <row r="318" spans="2:5" x14ac:dyDescent="0.2">
      <c r="B318" s="10" t="s">
        <v>594</v>
      </c>
      <c r="C318" s="10" t="s">
        <v>595</v>
      </c>
      <c r="D318" s="11">
        <v>1</v>
      </c>
      <c r="E318" s="12">
        <v>40838</v>
      </c>
    </row>
    <row r="319" spans="2:5" x14ac:dyDescent="0.2">
      <c r="B319" s="10" t="s">
        <v>596</v>
      </c>
      <c r="C319" s="10" t="s">
        <v>597</v>
      </c>
      <c r="D319" s="11">
        <v>1</v>
      </c>
      <c r="E319" s="12">
        <v>1735</v>
      </c>
    </row>
    <row r="320" spans="2:5" x14ac:dyDescent="0.2">
      <c r="B320" s="10" t="s">
        <v>598</v>
      </c>
      <c r="C320" s="10" t="s">
        <v>599</v>
      </c>
      <c r="D320" s="11">
        <v>1</v>
      </c>
      <c r="E320" s="12">
        <v>18323</v>
      </c>
    </row>
    <row r="321" spans="2:5" x14ac:dyDescent="0.2">
      <c r="B321" s="10" t="s">
        <v>600</v>
      </c>
      <c r="C321" s="10" t="s">
        <v>601</v>
      </c>
      <c r="D321" s="11">
        <v>1</v>
      </c>
      <c r="E321" s="12">
        <v>38493</v>
      </c>
    </row>
    <row r="322" spans="2:5" x14ac:dyDescent="0.2">
      <c r="B322" s="10" t="s">
        <v>602</v>
      </c>
      <c r="C322" s="10" t="s">
        <v>603</v>
      </c>
      <c r="D322" s="11">
        <v>1</v>
      </c>
      <c r="E322" s="12">
        <v>37138</v>
      </c>
    </row>
    <row r="323" spans="2:5" x14ac:dyDescent="0.2">
      <c r="B323" s="10" t="s">
        <v>604</v>
      </c>
      <c r="C323" s="10" t="s">
        <v>605</v>
      </c>
      <c r="D323" s="11">
        <v>1</v>
      </c>
      <c r="E323" s="12">
        <v>40466</v>
      </c>
    </row>
    <row r="324" spans="2:5" x14ac:dyDescent="0.2">
      <c r="B324" s="10" t="s">
        <v>606</v>
      </c>
      <c r="C324" s="10" t="s">
        <v>607</v>
      </c>
      <c r="D324" s="11">
        <v>1</v>
      </c>
      <c r="E324" s="12">
        <v>38166</v>
      </c>
    </row>
    <row r="325" spans="2:5" x14ac:dyDescent="0.2">
      <c r="B325" s="10" t="s">
        <v>608</v>
      </c>
      <c r="C325" s="10" t="s">
        <v>609</v>
      </c>
      <c r="D325" s="11">
        <v>1</v>
      </c>
      <c r="E325" s="12">
        <v>39212</v>
      </c>
    </row>
    <row r="326" spans="2:5" x14ac:dyDescent="0.2">
      <c r="B326" s="10" t="s">
        <v>610</v>
      </c>
      <c r="C326" s="10" t="s">
        <v>611</v>
      </c>
      <c r="D326" s="11">
        <v>1</v>
      </c>
      <c r="E326" s="12">
        <v>26637</v>
      </c>
    </row>
    <row r="327" spans="2:5" x14ac:dyDescent="0.2">
      <c r="B327" s="10" t="s">
        <v>612</v>
      </c>
      <c r="C327" s="10" t="s">
        <v>613</v>
      </c>
      <c r="D327" s="11">
        <v>1</v>
      </c>
      <c r="E327" s="12">
        <v>42449</v>
      </c>
    </row>
    <row r="328" spans="2:5" x14ac:dyDescent="0.2">
      <c r="B328" s="10" t="s">
        <v>614</v>
      </c>
      <c r="C328" s="10" t="s">
        <v>615</v>
      </c>
      <c r="D328" s="11">
        <v>1</v>
      </c>
      <c r="E328" s="12">
        <v>40827</v>
      </c>
    </row>
    <row r="329" spans="2:5" x14ac:dyDescent="0.2">
      <c r="B329" s="10" t="s">
        <v>616</v>
      </c>
      <c r="C329" s="10" t="s">
        <v>617</v>
      </c>
      <c r="D329" s="11">
        <v>1</v>
      </c>
      <c r="E329" s="12">
        <v>38232</v>
      </c>
    </row>
    <row r="330" spans="2:5" x14ac:dyDescent="0.2">
      <c r="B330" s="10" t="s">
        <v>618</v>
      </c>
      <c r="C330" s="10" t="s">
        <v>619</v>
      </c>
      <c r="D330" s="11">
        <v>1</v>
      </c>
      <c r="E330" s="12">
        <v>22355</v>
      </c>
    </row>
    <row r="331" spans="2:5" x14ac:dyDescent="0.2">
      <c r="B331" s="10" t="s">
        <v>620</v>
      </c>
      <c r="C331" s="10" t="s">
        <v>621</v>
      </c>
      <c r="D331" s="11">
        <v>1</v>
      </c>
      <c r="E331" s="12">
        <v>39703</v>
      </c>
    </row>
    <row r="332" spans="2:5" x14ac:dyDescent="0.2">
      <c r="B332" s="10" t="s">
        <v>622</v>
      </c>
      <c r="C332" s="10" t="s">
        <v>623</v>
      </c>
      <c r="D332" s="11">
        <v>1</v>
      </c>
      <c r="E332" s="12">
        <v>1692</v>
      </c>
    </row>
    <row r="333" spans="2:5" x14ac:dyDescent="0.2">
      <c r="B333" s="10" t="s">
        <v>624</v>
      </c>
      <c r="C333" s="10" t="s">
        <v>625</v>
      </c>
      <c r="D333" s="11">
        <v>1</v>
      </c>
      <c r="E333" s="12">
        <v>25409</v>
      </c>
    </row>
    <row r="334" spans="2:5" x14ac:dyDescent="0.2">
      <c r="B334" s="10" t="s">
        <v>626</v>
      </c>
      <c r="C334" s="10" t="s">
        <v>627</v>
      </c>
      <c r="D334" s="11">
        <v>1</v>
      </c>
      <c r="E334" s="12">
        <v>5855</v>
      </c>
    </row>
    <row r="335" spans="2:5" x14ac:dyDescent="0.2">
      <c r="B335" s="10" t="s">
        <v>628</v>
      </c>
      <c r="C335" s="10" t="s">
        <v>629</v>
      </c>
      <c r="D335" s="11">
        <v>1</v>
      </c>
      <c r="E335" s="12">
        <v>14766</v>
      </c>
    </row>
    <row r="336" spans="2:5" x14ac:dyDescent="0.2">
      <c r="B336" s="10" t="s">
        <v>630</v>
      </c>
      <c r="C336" s="10" t="s">
        <v>631</v>
      </c>
      <c r="D336" s="11">
        <v>1</v>
      </c>
      <c r="E336" s="12">
        <v>38396</v>
      </c>
    </row>
    <row r="337" spans="2:5" x14ac:dyDescent="0.2">
      <c r="B337" s="10" t="s">
        <v>632</v>
      </c>
      <c r="C337" s="10" t="s">
        <v>633</v>
      </c>
      <c r="D337" s="11">
        <v>1</v>
      </c>
      <c r="E337" s="12">
        <v>30519</v>
      </c>
    </row>
    <row r="338" spans="2:5" x14ac:dyDescent="0.2">
      <c r="B338" s="10" t="s">
        <v>634</v>
      </c>
      <c r="C338" s="10" t="s">
        <v>635</v>
      </c>
      <c r="D338" s="11">
        <v>1</v>
      </c>
      <c r="E338" s="12">
        <v>31864</v>
      </c>
    </row>
    <row r="339" spans="2:5" x14ac:dyDescent="0.2">
      <c r="B339" s="10" t="s">
        <v>636</v>
      </c>
      <c r="C339" s="10" t="s">
        <v>637</v>
      </c>
      <c r="D339" s="11">
        <v>1</v>
      </c>
      <c r="E339" s="12">
        <v>45197</v>
      </c>
    </row>
    <row r="340" spans="2:5" x14ac:dyDescent="0.2">
      <c r="B340" s="10" t="s">
        <v>638</v>
      </c>
      <c r="C340" s="10" t="s">
        <v>639</v>
      </c>
      <c r="D340" s="11">
        <v>1</v>
      </c>
      <c r="E340" s="12">
        <v>44672</v>
      </c>
    </row>
    <row r="341" spans="2:5" x14ac:dyDescent="0.2">
      <c r="B341" s="10" t="s">
        <v>640</v>
      </c>
      <c r="C341" s="10" t="s">
        <v>641</v>
      </c>
      <c r="D341" s="11">
        <v>1</v>
      </c>
      <c r="E341" s="12">
        <v>36507</v>
      </c>
    </row>
    <row r="342" spans="2:5" x14ac:dyDescent="0.2">
      <c r="B342" s="10" t="s">
        <v>642</v>
      </c>
      <c r="C342" s="10" t="s">
        <v>643</v>
      </c>
      <c r="D342" s="11">
        <v>1</v>
      </c>
      <c r="E342" s="12">
        <v>9508</v>
      </c>
    </row>
    <row r="343" spans="2:5" x14ac:dyDescent="0.2">
      <c r="B343" s="10" t="s">
        <v>644</v>
      </c>
      <c r="C343" s="10" t="s">
        <v>645</v>
      </c>
      <c r="D343" s="11">
        <v>1</v>
      </c>
      <c r="E343" s="12">
        <v>6816</v>
      </c>
    </row>
    <row r="344" spans="2:5" x14ac:dyDescent="0.2">
      <c r="B344" s="10" t="s">
        <v>646</v>
      </c>
      <c r="C344" s="10" t="s">
        <v>647</v>
      </c>
      <c r="D344" s="11">
        <v>1</v>
      </c>
      <c r="E344" s="12">
        <v>34145</v>
      </c>
    </row>
    <row r="345" spans="2:5" x14ac:dyDescent="0.2">
      <c r="B345" s="10" t="s">
        <v>648</v>
      </c>
      <c r="C345" s="10" t="s">
        <v>649</v>
      </c>
      <c r="D345" s="11">
        <v>1</v>
      </c>
      <c r="E345" s="12">
        <v>32659</v>
      </c>
    </row>
    <row r="346" spans="2:5" x14ac:dyDescent="0.2">
      <c r="B346" s="10" t="s">
        <v>650</v>
      </c>
      <c r="C346" s="10" t="s">
        <v>651</v>
      </c>
      <c r="D346" s="11">
        <v>1</v>
      </c>
      <c r="E346" s="12">
        <v>36077</v>
      </c>
    </row>
    <row r="347" spans="2:5" x14ac:dyDescent="0.2">
      <c r="B347" s="10" t="s">
        <v>652</v>
      </c>
      <c r="C347" s="10" t="s">
        <v>653</v>
      </c>
      <c r="D347" s="11">
        <v>1</v>
      </c>
      <c r="E347" s="12">
        <v>25797</v>
      </c>
    </row>
    <row r="348" spans="2:5" x14ac:dyDescent="0.2">
      <c r="B348" s="10" t="s">
        <v>654</v>
      </c>
      <c r="C348" s="10" t="s">
        <v>655</v>
      </c>
      <c r="D348" s="11">
        <v>1</v>
      </c>
      <c r="E348" s="12">
        <v>43263</v>
      </c>
    </row>
    <row r="349" spans="2:5" x14ac:dyDescent="0.2">
      <c r="B349" s="10" t="s">
        <v>656</v>
      </c>
      <c r="C349" s="10" t="s">
        <v>657</v>
      </c>
      <c r="D349" s="11">
        <v>1</v>
      </c>
      <c r="E349" s="12">
        <v>35248</v>
      </c>
    </row>
    <row r="350" spans="2:5" x14ac:dyDescent="0.2">
      <c r="B350" s="10" t="s">
        <v>658</v>
      </c>
      <c r="C350" s="10" t="s">
        <v>659</v>
      </c>
      <c r="D350" s="11">
        <v>1</v>
      </c>
      <c r="E350" s="12">
        <v>10966</v>
      </c>
    </row>
    <row r="351" spans="2:5" x14ac:dyDescent="0.2">
      <c r="B351" s="10" t="s">
        <v>660</v>
      </c>
      <c r="C351" s="10" t="s">
        <v>661</v>
      </c>
      <c r="D351" s="11">
        <v>1</v>
      </c>
      <c r="E351" s="12">
        <v>39670</v>
      </c>
    </row>
    <row r="352" spans="2:5" x14ac:dyDescent="0.2">
      <c r="B352" s="10" t="s">
        <v>662</v>
      </c>
      <c r="C352" s="10" t="s">
        <v>663</v>
      </c>
      <c r="D352" s="11">
        <v>1</v>
      </c>
      <c r="E352" s="12">
        <v>36075</v>
      </c>
    </row>
    <row r="353" spans="2:5" x14ac:dyDescent="0.2">
      <c r="B353" s="10" t="s">
        <v>664</v>
      </c>
      <c r="C353" s="10" t="s">
        <v>665</v>
      </c>
      <c r="D353" s="11">
        <v>1</v>
      </c>
      <c r="E353" s="12">
        <v>38949</v>
      </c>
    </row>
    <row r="354" spans="2:5" x14ac:dyDescent="0.2">
      <c r="B354" s="10" t="s">
        <v>666</v>
      </c>
      <c r="C354" s="10" t="s">
        <v>667</v>
      </c>
      <c r="D354" s="11">
        <v>1</v>
      </c>
      <c r="E354" s="12">
        <v>36078</v>
      </c>
    </row>
    <row r="355" spans="2:5" x14ac:dyDescent="0.2">
      <c r="B355" s="10" t="s">
        <v>668</v>
      </c>
      <c r="C355" s="10" t="s">
        <v>669</v>
      </c>
      <c r="D355" s="11">
        <v>1</v>
      </c>
      <c r="E355" s="12">
        <v>35936</v>
      </c>
    </row>
    <row r="356" spans="2:5" x14ac:dyDescent="0.2">
      <c r="B356" s="10" t="s">
        <v>670</v>
      </c>
      <c r="C356" s="10" t="s">
        <v>671</v>
      </c>
      <c r="D356" s="11">
        <v>1</v>
      </c>
      <c r="E356" s="12">
        <v>1739</v>
      </c>
    </row>
    <row r="357" spans="2:5" x14ac:dyDescent="0.2">
      <c r="B357" s="10" t="s">
        <v>672</v>
      </c>
      <c r="C357" s="10" t="s">
        <v>673</v>
      </c>
      <c r="D357" s="11">
        <v>1</v>
      </c>
      <c r="E357" s="12">
        <v>35089</v>
      </c>
    </row>
    <row r="358" spans="2:5" x14ac:dyDescent="0.2">
      <c r="B358" s="10" t="s">
        <v>674</v>
      </c>
      <c r="C358" s="10" t="s">
        <v>675</v>
      </c>
      <c r="D358" s="11">
        <v>1</v>
      </c>
      <c r="E358" s="12">
        <v>16828</v>
      </c>
    </row>
    <row r="359" spans="2:5" x14ac:dyDescent="0.2">
      <c r="B359" s="10" t="s">
        <v>676</v>
      </c>
      <c r="C359" s="10" t="s">
        <v>677</v>
      </c>
      <c r="D359" s="11">
        <v>1</v>
      </c>
      <c r="E359" s="12">
        <v>22014</v>
      </c>
    </row>
    <row r="360" spans="2:5" x14ac:dyDescent="0.2">
      <c r="B360" s="10" t="s">
        <v>678</v>
      </c>
      <c r="C360" s="10" t="s">
        <v>679</v>
      </c>
      <c r="D360" s="11">
        <v>1</v>
      </c>
      <c r="E360" s="12">
        <v>40900</v>
      </c>
    </row>
    <row r="361" spans="2:5" x14ac:dyDescent="0.2">
      <c r="B361" s="10" t="s">
        <v>680</v>
      </c>
      <c r="C361" s="10" t="s">
        <v>681</v>
      </c>
      <c r="D361" s="11">
        <v>1</v>
      </c>
      <c r="E361" s="12">
        <v>37814</v>
      </c>
    </row>
    <row r="362" spans="2:5" x14ac:dyDescent="0.2">
      <c r="B362" s="10" t="s">
        <v>682</v>
      </c>
      <c r="C362" s="10" t="s">
        <v>683</v>
      </c>
      <c r="D362" s="11">
        <v>1</v>
      </c>
      <c r="E362" s="12">
        <v>31951</v>
      </c>
    </row>
    <row r="363" spans="2:5" x14ac:dyDescent="0.2">
      <c r="B363" s="10" t="s">
        <v>684</v>
      </c>
      <c r="C363" s="10" t="s">
        <v>685</v>
      </c>
      <c r="D363" s="11">
        <v>1</v>
      </c>
      <c r="E363" s="12">
        <v>47488</v>
      </c>
    </row>
    <row r="364" spans="2:5" x14ac:dyDescent="0.2">
      <c r="B364" s="10" t="s">
        <v>686</v>
      </c>
      <c r="C364" s="10" t="s">
        <v>687</v>
      </c>
      <c r="D364" s="11">
        <v>1</v>
      </c>
      <c r="E364" s="12">
        <v>36784</v>
      </c>
    </row>
    <row r="365" spans="2:5" x14ac:dyDescent="0.2">
      <c r="B365" s="10" t="s">
        <v>688</v>
      </c>
      <c r="C365" s="10" t="s">
        <v>689</v>
      </c>
      <c r="D365" s="11">
        <v>1</v>
      </c>
      <c r="E365" s="12">
        <v>40329</v>
      </c>
    </row>
    <row r="366" spans="2:5" x14ac:dyDescent="0.2">
      <c r="B366" s="10" t="s">
        <v>690</v>
      </c>
      <c r="C366" s="10" t="s">
        <v>691</v>
      </c>
      <c r="D366" s="11">
        <v>1</v>
      </c>
      <c r="E366" s="12">
        <v>36104</v>
      </c>
    </row>
    <row r="367" spans="2:5" x14ac:dyDescent="0.2">
      <c r="B367" s="10" t="s">
        <v>692</v>
      </c>
      <c r="C367" s="10" t="s">
        <v>693</v>
      </c>
      <c r="D367" s="11">
        <v>1</v>
      </c>
      <c r="E367" s="12">
        <v>18892</v>
      </c>
    </row>
    <row r="368" spans="2:5" x14ac:dyDescent="0.2">
      <c r="B368" s="10" t="s">
        <v>694</v>
      </c>
      <c r="C368" s="10" t="s">
        <v>695</v>
      </c>
      <c r="D368" s="11">
        <v>1</v>
      </c>
      <c r="E368" s="12">
        <v>39864</v>
      </c>
    </row>
    <row r="369" spans="2:5" x14ac:dyDescent="0.2">
      <c r="B369" s="10" t="s">
        <v>696</v>
      </c>
      <c r="C369" s="10" t="s">
        <v>697</v>
      </c>
      <c r="D369" s="11">
        <v>1</v>
      </c>
      <c r="E369" s="12">
        <v>6884</v>
      </c>
    </row>
    <row r="370" spans="2:5" x14ac:dyDescent="0.2">
      <c r="B370" s="10" t="s">
        <v>698</v>
      </c>
      <c r="C370" s="10" t="s">
        <v>699</v>
      </c>
      <c r="D370" s="11">
        <v>1</v>
      </c>
      <c r="E370" s="12">
        <v>42154</v>
      </c>
    </row>
    <row r="371" spans="2:5" x14ac:dyDescent="0.2">
      <c r="B371" s="10" t="s">
        <v>700</v>
      </c>
      <c r="C371" s="10" t="s">
        <v>701</v>
      </c>
      <c r="D371" s="11">
        <v>1</v>
      </c>
      <c r="E371" s="12">
        <v>38180</v>
      </c>
    </row>
    <row r="372" spans="2:5" x14ac:dyDescent="0.2">
      <c r="B372" s="10" t="s">
        <v>702</v>
      </c>
      <c r="C372" s="10" t="s">
        <v>703</v>
      </c>
      <c r="D372" s="11">
        <v>1</v>
      </c>
      <c r="E372" s="12">
        <v>39359</v>
      </c>
    </row>
    <row r="373" spans="2:5" x14ac:dyDescent="0.2">
      <c r="B373" s="10" t="s">
        <v>704</v>
      </c>
      <c r="C373" s="10" t="s">
        <v>705</v>
      </c>
      <c r="D373" s="11">
        <v>1</v>
      </c>
      <c r="E373" s="12">
        <v>39039</v>
      </c>
    </row>
    <row r="374" spans="2:5" x14ac:dyDescent="0.2">
      <c r="B374" s="10" t="s">
        <v>706</v>
      </c>
      <c r="C374" s="10" t="s">
        <v>707</v>
      </c>
      <c r="D374" s="11">
        <v>1</v>
      </c>
      <c r="E374" s="12">
        <v>24085</v>
      </c>
    </row>
    <row r="375" spans="2:5" x14ac:dyDescent="0.2">
      <c r="B375" s="10" t="s">
        <v>708</v>
      </c>
      <c r="C375" s="10" t="s">
        <v>709</v>
      </c>
      <c r="D375" s="11">
        <v>1</v>
      </c>
      <c r="E375" s="12">
        <v>25848</v>
      </c>
    </row>
    <row r="376" spans="2:5" x14ac:dyDescent="0.2">
      <c r="B376" s="10" t="s">
        <v>710</v>
      </c>
      <c r="C376" s="10" t="s">
        <v>711</v>
      </c>
      <c r="D376" s="11">
        <v>1</v>
      </c>
      <c r="E376" s="12">
        <v>28020</v>
      </c>
    </row>
    <row r="377" spans="2:5" x14ac:dyDescent="0.2">
      <c r="B377" s="10" t="s">
        <v>712</v>
      </c>
      <c r="C377" s="10" t="s">
        <v>713</v>
      </c>
      <c r="D377" s="11">
        <v>1</v>
      </c>
      <c r="E377" s="12">
        <v>37856</v>
      </c>
    </row>
    <row r="378" spans="2:5" x14ac:dyDescent="0.2">
      <c r="B378" s="10" t="s">
        <v>714</v>
      </c>
      <c r="C378" s="10" t="s">
        <v>715</v>
      </c>
      <c r="D378" s="11">
        <v>1</v>
      </c>
      <c r="E378" s="12">
        <v>25368</v>
      </c>
    </row>
    <row r="379" spans="2:5" x14ac:dyDescent="0.2">
      <c r="B379" s="10" t="s">
        <v>716</v>
      </c>
      <c r="C379" s="10" t="s">
        <v>717</v>
      </c>
      <c r="D379" s="11">
        <v>1</v>
      </c>
      <c r="E379" s="12">
        <v>41386</v>
      </c>
    </row>
    <row r="380" spans="2:5" x14ac:dyDescent="0.2">
      <c r="B380" s="10" t="s">
        <v>718</v>
      </c>
      <c r="C380" s="10" t="s">
        <v>719</v>
      </c>
      <c r="D380" s="11">
        <v>1</v>
      </c>
      <c r="E380" s="12">
        <v>1693</v>
      </c>
    </row>
    <row r="381" spans="2:5" x14ac:dyDescent="0.2">
      <c r="B381" s="10" t="s">
        <v>720</v>
      </c>
      <c r="C381" s="10" t="s">
        <v>721</v>
      </c>
      <c r="D381" s="11">
        <v>1</v>
      </c>
      <c r="E381" s="12">
        <v>34132</v>
      </c>
    </row>
    <row r="382" spans="2:5" x14ac:dyDescent="0.2">
      <c r="B382" s="10" t="s">
        <v>722</v>
      </c>
      <c r="C382" s="10" t="s">
        <v>723</v>
      </c>
      <c r="D382" s="11">
        <v>1</v>
      </c>
      <c r="E382" s="12">
        <v>38614</v>
      </c>
    </row>
    <row r="383" spans="2:5" x14ac:dyDescent="0.2">
      <c r="B383" s="10" t="s">
        <v>724</v>
      </c>
      <c r="C383" s="10" t="s">
        <v>725</v>
      </c>
      <c r="D383" s="11">
        <v>1</v>
      </c>
      <c r="E383" s="12">
        <v>38856</v>
      </c>
    </row>
    <row r="384" spans="2:5" x14ac:dyDescent="0.2">
      <c r="B384" s="10" t="s">
        <v>726</v>
      </c>
      <c r="C384" s="10" t="s">
        <v>727</v>
      </c>
      <c r="D384" s="11">
        <v>1</v>
      </c>
      <c r="E384" s="12">
        <v>35400</v>
      </c>
    </row>
    <row r="385" spans="2:5" x14ac:dyDescent="0.2">
      <c r="B385" s="10" t="s">
        <v>728</v>
      </c>
      <c r="C385" s="10" t="s">
        <v>729</v>
      </c>
      <c r="D385" s="11">
        <v>1</v>
      </c>
      <c r="E385" s="12">
        <v>31215</v>
      </c>
    </row>
    <row r="386" spans="2:5" x14ac:dyDescent="0.2">
      <c r="B386" s="10" t="s">
        <v>730</v>
      </c>
      <c r="C386" s="10" t="s">
        <v>731</v>
      </c>
      <c r="D386" s="11">
        <v>1</v>
      </c>
      <c r="E386" s="12">
        <v>39564</v>
      </c>
    </row>
    <row r="387" spans="2:5" x14ac:dyDescent="0.2">
      <c r="B387" s="10" t="s">
        <v>732</v>
      </c>
      <c r="C387" s="10" t="s">
        <v>733</v>
      </c>
      <c r="D387" s="11">
        <v>1</v>
      </c>
      <c r="E387" s="12">
        <v>40379</v>
      </c>
    </row>
    <row r="388" spans="2:5" x14ac:dyDescent="0.2">
      <c r="B388" s="10" t="s">
        <v>734</v>
      </c>
      <c r="C388" s="10" t="s">
        <v>735</v>
      </c>
      <c r="D388" s="11">
        <v>1</v>
      </c>
      <c r="E388" s="12">
        <v>47485</v>
      </c>
    </row>
    <row r="389" spans="2:5" x14ac:dyDescent="0.2">
      <c r="B389" s="10" t="s">
        <v>736</v>
      </c>
      <c r="C389" s="10" t="s">
        <v>737</v>
      </c>
      <c r="D389" s="11">
        <v>1</v>
      </c>
      <c r="E389" s="12">
        <v>37184</v>
      </c>
    </row>
    <row r="390" spans="2:5" x14ac:dyDescent="0.2">
      <c r="B390" s="10" t="s">
        <v>738</v>
      </c>
      <c r="C390" s="10" t="s">
        <v>739</v>
      </c>
      <c r="D390" s="11">
        <v>1</v>
      </c>
      <c r="E390" s="12">
        <v>41595</v>
      </c>
    </row>
    <row r="391" spans="2:5" x14ac:dyDescent="0.2">
      <c r="B391" s="10" t="s">
        <v>740</v>
      </c>
      <c r="C391" s="10" t="s">
        <v>741</v>
      </c>
      <c r="D391" s="11">
        <v>1</v>
      </c>
      <c r="E391" s="12">
        <v>36451</v>
      </c>
    </row>
    <row r="392" spans="2:5" x14ac:dyDescent="0.2">
      <c r="B392" s="10" t="s">
        <v>742</v>
      </c>
      <c r="C392" s="10" t="s">
        <v>743</v>
      </c>
      <c r="D392" s="11">
        <v>1</v>
      </c>
      <c r="E392" s="12">
        <v>40469</v>
      </c>
    </row>
    <row r="393" spans="2:5" x14ac:dyDescent="0.2">
      <c r="B393" s="10" t="s">
        <v>744</v>
      </c>
      <c r="C393" s="10" t="s">
        <v>745</v>
      </c>
      <c r="D393" s="11">
        <v>1</v>
      </c>
      <c r="E393" s="12">
        <v>4497</v>
      </c>
    </row>
    <row r="394" spans="2:5" x14ac:dyDescent="0.2">
      <c r="B394" s="10" t="s">
        <v>746</v>
      </c>
      <c r="C394" s="10" t="s">
        <v>747</v>
      </c>
      <c r="D394" s="11">
        <v>1</v>
      </c>
      <c r="E394" s="12">
        <v>38042</v>
      </c>
    </row>
    <row r="395" spans="2:5" x14ac:dyDescent="0.2">
      <c r="B395" s="10" t="s">
        <v>748</v>
      </c>
      <c r="C395" s="10" t="s">
        <v>749</v>
      </c>
      <c r="D395" s="11">
        <v>1</v>
      </c>
      <c r="E395" s="12">
        <v>36238</v>
      </c>
    </row>
    <row r="396" spans="2:5" x14ac:dyDescent="0.2">
      <c r="B396" s="10" t="s">
        <v>750</v>
      </c>
      <c r="C396" s="10" t="s">
        <v>751</v>
      </c>
      <c r="D396" s="11">
        <v>1</v>
      </c>
      <c r="E396" s="12">
        <v>37047</v>
      </c>
    </row>
    <row r="397" spans="2:5" x14ac:dyDescent="0.2">
      <c r="B397" s="10" t="s">
        <v>752</v>
      </c>
      <c r="C397" s="10" t="s">
        <v>753</v>
      </c>
      <c r="D397" s="11">
        <v>1</v>
      </c>
      <c r="E397" s="12">
        <v>34886</v>
      </c>
    </row>
    <row r="398" spans="2:5" x14ac:dyDescent="0.2">
      <c r="B398" s="10" t="s">
        <v>754</v>
      </c>
      <c r="C398" s="10" t="s">
        <v>755</v>
      </c>
      <c r="D398" s="11">
        <v>1</v>
      </c>
      <c r="E398" s="12">
        <v>22145</v>
      </c>
    </row>
    <row r="399" spans="2:5" x14ac:dyDescent="0.2">
      <c r="B399" s="10" t="s">
        <v>756</v>
      </c>
      <c r="C399" s="10" t="s">
        <v>757</v>
      </c>
      <c r="D399" s="11">
        <v>1</v>
      </c>
      <c r="E399" s="12">
        <v>39752</v>
      </c>
    </row>
    <row r="400" spans="2:5" x14ac:dyDescent="0.2">
      <c r="B400" s="10" t="s">
        <v>758</v>
      </c>
      <c r="C400" s="10" t="s">
        <v>759</v>
      </c>
      <c r="D400" s="11">
        <v>1</v>
      </c>
      <c r="E400" s="12">
        <v>26843</v>
      </c>
    </row>
    <row r="401" spans="2:5" x14ac:dyDescent="0.2">
      <c r="B401" s="10" t="s">
        <v>760</v>
      </c>
      <c r="C401" s="10" t="s">
        <v>761</v>
      </c>
      <c r="D401" s="11">
        <v>1</v>
      </c>
      <c r="E401" s="12">
        <v>36927</v>
      </c>
    </row>
    <row r="402" spans="2:5" x14ac:dyDescent="0.2">
      <c r="B402" s="10" t="s">
        <v>762</v>
      </c>
      <c r="C402" s="10" t="s">
        <v>763</v>
      </c>
      <c r="D402" s="11">
        <v>1</v>
      </c>
      <c r="E402" s="12">
        <v>36355</v>
      </c>
    </row>
    <row r="403" spans="2:5" x14ac:dyDescent="0.2">
      <c r="B403" s="10" t="s">
        <v>764</v>
      </c>
      <c r="C403" s="10" t="s">
        <v>765</v>
      </c>
      <c r="D403" s="11">
        <v>1</v>
      </c>
      <c r="E403" s="12">
        <v>41568</v>
      </c>
    </row>
    <row r="404" spans="2:5" x14ac:dyDescent="0.2">
      <c r="B404" s="10" t="s">
        <v>766</v>
      </c>
      <c r="C404" s="10" t="s">
        <v>767</v>
      </c>
      <c r="D404" s="11">
        <v>1</v>
      </c>
      <c r="E404" s="12">
        <v>1848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04"/>
  <sheetViews>
    <sheetView topLeftCell="A361" workbookViewId="0">
      <selection activeCell="E21" sqref="E21:E404"/>
    </sheetView>
  </sheetViews>
  <sheetFormatPr defaultRowHeight="12.75" x14ac:dyDescent="0.2"/>
  <sheetData>
    <row r="1" spans="2:25" x14ac:dyDescent="0.2">
      <c r="B1" t="s">
        <v>768</v>
      </c>
    </row>
    <row r="2" spans="2:25" x14ac:dyDescent="0.2">
      <c r="B2" t="s">
        <v>770</v>
      </c>
      <c r="C2">
        <v>11252013</v>
      </c>
    </row>
    <row r="4" spans="2:25" x14ac:dyDescent="0.2">
      <c r="B4" s="1">
        <v>36879</v>
      </c>
      <c r="C4" s="2">
        <v>40200</v>
      </c>
      <c r="D4" s="2">
        <v>41189</v>
      </c>
      <c r="E4" s="2">
        <v>39572</v>
      </c>
      <c r="F4" s="2">
        <v>38500</v>
      </c>
      <c r="G4" s="2">
        <v>2309</v>
      </c>
      <c r="H4" s="2">
        <v>40144</v>
      </c>
      <c r="I4" s="2">
        <v>38990</v>
      </c>
      <c r="J4" s="2">
        <v>39028</v>
      </c>
      <c r="K4" s="2">
        <v>39021</v>
      </c>
      <c r="L4" s="2">
        <v>33192</v>
      </c>
      <c r="M4" s="2">
        <v>2646</v>
      </c>
      <c r="N4" s="2">
        <v>39285</v>
      </c>
      <c r="O4" s="2">
        <v>37314</v>
      </c>
      <c r="P4" s="2">
        <v>24493</v>
      </c>
      <c r="Q4" s="2">
        <v>34593</v>
      </c>
      <c r="R4" s="2">
        <v>36699</v>
      </c>
      <c r="S4" s="2">
        <v>34240</v>
      </c>
      <c r="T4" s="2">
        <v>8776</v>
      </c>
      <c r="U4" s="2">
        <v>36714</v>
      </c>
      <c r="V4" s="2">
        <v>22276</v>
      </c>
      <c r="W4" s="2">
        <v>2853</v>
      </c>
      <c r="X4" s="2">
        <v>38287</v>
      </c>
      <c r="Y4" s="3">
        <v>2099</v>
      </c>
    </row>
    <row r="5" spans="2:25" x14ac:dyDescent="0.2">
      <c r="B5" s="4">
        <v>38202</v>
      </c>
      <c r="C5" s="5">
        <v>39616</v>
      </c>
      <c r="D5" s="5">
        <v>37231</v>
      </c>
      <c r="E5" s="5">
        <v>16832</v>
      </c>
      <c r="F5" s="5">
        <v>38026</v>
      </c>
      <c r="G5" s="5">
        <v>35388</v>
      </c>
      <c r="H5" s="5">
        <v>40780</v>
      </c>
      <c r="I5" s="5">
        <v>36906</v>
      </c>
      <c r="J5" s="5">
        <v>39593</v>
      </c>
      <c r="K5" s="5">
        <v>40818</v>
      </c>
      <c r="L5" s="5">
        <v>38037</v>
      </c>
      <c r="M5" s="5">
        <v>4385</v>
      </c>
      <c r="N5" s="5">
        <v>5316</v>
      </c>
      <c r="O5" s="5">
        <v>38778</v>
      </c>
      <c r="P5" s="5">
        <v>41405</v>
      </c>
      <c r="Q5" s="5">
        <v>39023</v>
      </c>
      <c r="R5" s="5">
        <v>40213</v>
      </c>
      <c r="S5" s="5">
        <v>39687</v>
      </c>
      <c r="T5" s="5">
        <v>39867</v>
      </c>
      <c r="U5" s="5">
        <v>38163</v>
      </c>
      <c r="V5" s="5">
        <v>38900</v>
      </c>
      <c r="W5" s="5">
        <v>37506</v>
      </c>
      <c r="X5" s="5">
        <v>40216</v>
      </c>
      <c r="Y5" s="6">
        <v>2157</v>
      </c>
    </row>
    <row r="6" spans="2:25" x14ac:dyDescent="0.2">
      <c r="B6" s="4">
        <v>37985</v>
      </c>
      <c r="C6" s="5">
        <v>24662</v>
      </c>
      <c r="D6" s="5">
        <v>34626</v>
      </c>
      <c r="E6" s="5">
        <v>36649</v>
      </c>
      <c r="F6" s="5">
        <v>25870</v>
      </c>
      <c r="G6" s="5">
        <v>41344</v>
      </c>
      <c r="H6" s="5">
        <v>40895</v>
      </c>
      <c r="I6" s="5">
        <v>39549</v>
      </c>
      <c r="J6" s="5">
        <v>40871</v>
      </c>
      <c r="K6" s="5">
        <v>42225</v>
      </c>
      <c r="L6" s="5">
        <v>33977</v>
      </c>
      <c r="M6" s="5">
        <v>5858</v>
      </c>
      <c r="N6" s="5">
        <v>39162</v>
      </c>
      <c r="O6" s="5">
        <v>25523</v>
      </c>
      <c r="P6" s="5">
        <v>33263</v>
      </c>
      <c r="Q6" s="5">
        <v>35445</v>
      </c>
      <c r="R6" s="5">
        <v>31067</v>
      </c>
      <c r="S6" s="5">
        <v>11895</v>
      </c>
      <c r="T6" s="5">
        <v>35340</v>
      </c>
      <c r="U6" s="5">
        <v>37555</v>
      </c>
      <c r="V6" s="5">
        <v>17329</v>
      </c>
      <c r="W6" s="5">
        <v>34629</v>
      </c>
      <c r="X6" s="5">
        <v>38809</v>
      </c>
      <c r="Y6" s="6">
        <v>1982</v>
      </c>
    </row>
    <row r="7" spans="2:25" x14ac:dyDescent="0.2">
      <c r="B7" s="4">
        <v>39784</v>
      </c>
      <c r="C7" s="5">
        <v>40274</v>
      </c>
      <c r="D7" s="5">
        <v>24820</v>
      </c>
      <c r="E7" s="5">
        <v>40387</v>
      </c>
      <c r="F7" s="5">
        <v>35319</v>
      </c>
      <c r="G7" s="5">
        <v>35147</v>
      </c>
      <c r="H7" s="5">
        <v>36443</v>
      </c>
      <c r="I7" s="5">
        <v>36849</v>
      </c>
      <c r="J7" s="5">
        <v>25921</v>
      </c>
      <c r="K7" s="5">
        <v>41067</v>
      </c>
      <c r="L7" s="5">
        <v>38445</v>
      </c>
      <c r="M7" s="5">
        <v>8382</v>
      </c>
      <c r="N7" s="5">
        <v>5922</v>
      </c>
      <c r="O7" s="5">
        <v>30709</v>
      </c>
      <c r="P7" s="5">
        <v>37376</v>
      </c>
      <c r="Q7" s="5">
        <v>37995</v>
      </c>
      <c r="R7" s="5">
        <v>37472</v>
      </c>
      <c r="S7" s="5">
        <v>37707</v>
      </c>
      <c r="T7" s="5">
        <v>38306</v>
      </c>
      <c r="U7" s="5">
        <v>38810</v>
      </c>
      <c r="V7" s="5">
        <v>38761</v>
      </c>
      <c r="W7" s="5">
        <v>30820</v>
      </c>
      <c r="X7" s="5">
        <v>7603</v>
      </c>
      <c r="Y7" s="6">
        <v>1965</v>
      </c>
    </row>
    <row r="8" spans="2:25" x14ac:dyDescent="0.2">
      <c r="B8" s="4">
        <v>36529</v>
      </c>
      <c r="C8" s="5">
        <v>7715</v>
      </c>
      <c r="D8" s="5">
        <v>39127</v>
      </c>
      <c r="E8" s="5">
        <v>28775</v>
      </c>
      <c r="F8" s="5">
        <v>35858</v>
      </c>
      <c r="G8" s="5">
        <v>44487</v>
      </c>
      <c r="H8" s="5">
        <v>30234</v>
      </c>
      <c r="I8" s="5">
        <v>41071</v>
      </c>
      <c r="J8" s="5">
        <v>36894</v>
      </c>
      <c r="K8" s="5">
        <v>8370</v>
      </c>
      <c r="L8" s="5">
        <v>37859</v>
      </c>
      <c r="M8" s="5">
        <v>17899</v>
      </c>
      <c r="N8" s="5">
        <v>22203</v>
      </c>
      <c r="O8" s="5">
        <v>31321</v>
      </c>
      <c r="P8" s="5">
        <v>26151</v>
      </c>
      <c r="Q8" s="5">
        <v>29199</v>
      </c>
      <c r="R8" s="5">
        <v>33919</v>
      </c>
      <c r="S8" s="5">
        <v>37734</v>
      </c>
      <c r="T8" s="5">
        <v>28109</v>
      </c>
      <c r="U8" s="5">
        <v>11589</v>
      </c>
      <c r="V8" s="5">
        <v>35575</v>
      </c>
      <c r="W8" s="5">
        <v>39617</v>
      </c>
      <c r="X8" s="5">
        <v>38895</v>
      </c>
      <c r="Y8" s="6">
        <v>1927</v>
      </c>
    </row>
    <row r="9" spans="2:25" x14ac:dyDescent="0.2">
      <c r="B9" s="4">
        <v>37748</v>
      </c>
      <c r="C9" s="5">
        <v>9986</v>
      </c>
      <c r="D9" s="5">
        <v>21592</v>
      </c>
      <c r="E9" s="5">
        <v>28165</v>
      </c>
      <c r="F9" s="5">
        <v>39031</v>
      </c>
      <c r="G9" s="5">
        <v>38074</v>
      </c>
      <c r="H9" s="5">
        <v>37301</v>
      </c>
      <c r="I9" s="5">
        <v>37659</v>
      </c>
      <c r="J9" s="5">
        <v>27135</v>
      </c>
      <c r="K9" s="5">
        <v>2904</v>
      </c>
      <c r="L9" s="5">
        <v>7810</v>
      </c>
      <c r="M9" s="5">
        <v>34425</v>
      </c>
      <c r="N9" s="5">
        <v>35863</v>
      </c>
      <c r="O9" s="5">
        <v>38777</v>
      </c>
      <c r="P9" s="5">
        <v>36726</v>
      </c>
      <c r="Q9" s="5">
        <v>39113</v>
      </c>
      <c r="R9" s="5">
        <v>18512</v>
      </c>
      <c r="S9" s="5">
        <v>38730</v>
      </c>
      <c r="T9" s="5">
        <v>15017</v>
      </c>
      <c r="U9" s="5">
        <v>32394</v>
      </c>
      <c r="V9" s="5">
        <v>38017</v>
      </c>
      <c r="W9" s="5">
        <v>38706</v>
      </c>
      <c r="X9" s="5">
        <v>36170</v>
      </c>
      <c r="Y9" s="6">
        <v>1968</v>
      </c>
    </row>
    <row r="10" spans="2:25" x14ac:dyDescent="0.2">
      <c r="B10" s="4">
        <v>7979</v>
      </c>
      <c r="C10" s="5">
        <v>35238</v>
      </c>
      <c r="D10" s="5">
        <v>41127</v>
      </c>
      <c r="E10" s="5">
        <v>29309</v>
      </c>
      <c r="F10" s="5">
        <v>38909</v>
      </c>
      <c r="G10" s="5">
        <v>40118</v>
      </c>
      <c r="H10" s="5">
        <v>40349</v>
      </c>
      <c r="I10" s="5">
        <v>30404</v>
      </c>
      <c r="J10" s="5">
        <v>38338</v>
      </c>
      <c r="K10" s="5">
        <v>40806</v>
      </c>
      <c r="L10" s="5">
        <v>10586</v>
      </c>
      <c r="M10" s="5">
        <v>37777</v>
      </c>
      <c r="N10" s="5">
        <v>38643</v>
      </c>
      <c r="O10" s="5">
        <v>40287</v>
      </c>
      <c r="P10" s="5">
        <v>38462</v>
      </c>
      <c r="Q10" s="5">
        <v>36409</v>
      </c>
      <c r="R10" s="5">
        <v>6015</v>
      </c>
      <c r="S10" s="5">
        <v>33205</v>
      </c>
      <c r="T10" s="5">
        <v>39626</v>
      </c>
      <c r="U10" s="5">
        <v>36785</v>
      </c>
      <c r="V10" s="5">
        <v>38975</v>
      </c>
      <c r="W10" s="5">
        <v>38219</v>
      </c>
      <c r="X10" s="5">
        <v>32377</v>
      </c>
      <c r="Y10" s="6">
        <v>1811</v>
      </c>
    </row>
    <row r="11" spans="2:25" x14ac:dyDescent="0.2">
      <c r="B11" s="4">
        <v>30487</v>
      </c>
      <c r="C11" s="5">
        <v>19131</v>
      </c>
      <c r="D11" s="5">
        <v>4143</v>
      </c>
      <c r="E11" s="5">
        <v>39344</v>
      </c>
      <c r="F11" s="5">
        <v>22822</v>
      </c>
      <c r="G11" s="5">
        <v>26459</v>
      </c>
      <c r="H11" s="5">
        <v>35990</v>
      </c>
      <c r="I11" s="5">
        <v>38105</v>
      </c>
      <c r="J11" s="5">
        <v>7815</v>
      </c>
      <c r="K11" s="5">
        <v>34096</v>
      </c>
      <c r="L11" s="5">
        <v>14605</v>
      </c>
      <c r="M11" s="5">
        <v>40957</v>
      </c>
      <c r="N11" s="5">
        <v>31333</v>
      </c>
      <c r="O11" s="5">
        <v>39860</v>
      </c>
      <c r="P11" s="5">
        <v>25175</v>
      </c>
      <c r="Q11" s="5">
        <v>37931</v>
      </c>
      <c r="R11" s="5">
        <v>35465</v>
      </c>
      <c r="S11" s="5">
        <v>1800</v>
      </c>
      <c r="T11" s="5">
        <v>30987</v>
      </c>
      <c r="U11" s="5">
        <v>32936</v>
      </c>
      <c r="V11" s="5">
        <v>37948</v>
      </c>
      <c r="W11" s="5">
        <v>23669</v>
      </c>
      <c r="X11" s="5">
        <v>1762</v>
      </c>
      <c r="Y11" s="6">
        <v>1766</v>
      </c>
    </row>
    <row r="12" spans="2:25" x14ac:dyDescent="0.2">
      <c r="B12" s="4">
        <v>23405</v>
      </c>
      <c r="C12" s="5">
        <v>23148</v>
      </c>
      <c r="D12" s="5">
        <v>29022</v>
      </c>
      <c r="E12" s="5">
        <v>40959</v>
      </c>
      <c r="F12" s="5">
        <v>41710</v>
      </c>
      <c r="G12" s="5">
        <v>28604</v>
      </c>
      <c r="H12" s="5">
        <v>38663</v>
      </c>
      <c r="I12" s="5">
        <v>40917</v>
      </c>
      <c r="J12" s="5">
        <v>41354</v>
      </c>
      <c r="K12" s="5">
        <v>7031</v>
      </c>
      <c r="L12" s="5">
        <v>20944</v>
      </c>
      <c r="M12" s="5">
        <v>2715</v>
      </c>
      <c r="N12" s="5">
        <v>42373</v>
      </c>
      <c r="O12" s="5">
        <v>29684</v>
      </c>
      <c r="P12" s="5">
        <v>38612</v>
      </c>
      <c r="Q12" s="5">
        <v>36362</v>
      </c>
      <c r="R12" s="5">
        <v>25903</v>
      </c>
      <c r="S12" s="5">
        <v>39085</v>
      </c>
      <c r="T12" s="5">
        <v>8493</v>
      </c>
      <c r="U12" s="5">
        <v>36741</v>
      </c>
      <c r="V12" s="5">
        <v>35787</v>
      </c>
      <c r="W12" s="5">
        <v>40839</v>
      </c>
      <c r="X12" s="5">
        <v>38452</v>
      </c>
      <c r="Y12" s="6">
        <v>1799</v>
      </c>
    </row>
    <row r="13" spans="2:25" x14ac:dyDescent="0.2">
      <c r="B13" s="4">
        <v>37752</v>
      </c>
      <c r="C13" s="5">
        <v>31873</v>
      </c>
      <c r="D13" s="5">
        <v>40455</v>
      </c>
      <c r="E13" s="5">
        <v>38519</v>
      </c>
      <c r="F13" s="5">
        <v>17764</v>
      </c>
      <c r="G13" s="5">
        <v>40575</v>
      </c>
      <c r="H13" s="5">
        <v>39642</v>
      </c>
      <c r="I13" s="5">
        <v>39893</v>
      </c>
      <c r="J13" s="5">
        <v>35431</v>
      </c>
      <c r="K13" s="5">
        <v>41797</v>
      </c>
      <c r="L13" s="5">
        <v>30086</v>
      </c>
      <c r="M13" s="5">
        <v>4368</v>
      </c>
      <c r="N13" s="5">
        <v>21647</v>
      </c>
      <c r="O13" s="5">
        <v>37456</v>
      </c>
      <c r="P13" s="5">
        <v>23401</v>
      </c>
      <c r="Q13" s="5">
        <v>11677</v>
      </c>
      <c r="R13" s="5">
        <v>35656</v>
      </c>
      <c r="S13" s="5">
        <v>38187</v>
      </c>
      <c r="T13" s="5">
        <v>38184</v>
      </c>
      <c r="U13" s="5">
        <v>36813</v>
      </c>
      <c r="V13" s="5">
        <v>21048</v>
      </c>
      <c r="W13" s="5">
        <v>40061</v>
      </c>
      <c r="X13" s="5">
        <v>38919</v>
      </c>
      <c r="Y13" s="6">
        <v>1903</v>
      </c>
    </row>
    <row r="14" spans="2:25" x14ac:dyDescent="0.2">
      <c r="B14" s="4">
        <v>28575</v>
      </c>
      <c r="C14" s="5">
        <v>55952</v>
      </c>
      <c r="D14" s="5">
        <v>39199</v>
      </c>
      <c r="E14" s="5">
        <v>38544</v>
      </c>
      <c r="F14" s="5">
        <v>39709</v>
      </c>
      <c r="G14" s="5">
        <v>12812</v>
      </c>
      <c r="H14" s="5">
        <v>34002</v>
      </c>
      <c r="I14" s="5">
        <v>40415</v>
      </c>
      <c r="J14" s="5">
        <v>39315</v>
      </c>
      <c r="K14" s="5">
        <v>35325</v>
      </c>
      <c r="L14" s="5">
        <v>38971</v>
      </c>
      <c r="M14" s="5">
        <v>6249</v>
      </c>
      <c r="N14" s="5">
        <v>38990</v>
      </c>
      <c r="O14" s="5">
        <v>36516</v>
      </c>
      <c r="P14" s="5">
        <v>37860</v>
      </c>
      <c r="Q14" s="5">
        <v>36821</v>
      </c>
      <c r="R14" s="5">
        <v>38413</v>
      </c>
      <c r="S14" s="5">
        <v>38564</v>
      </c>
      <c r="T14" s="5">
        <v>31515</v>
      </c>
      <c r="U14" s="5">
        <v>36408</v>
      </c>
      <c r="V14" s="5">
        <v>38630</v>
      </c>
      <c r="W14" s="5">
        <v>40001</v>
      </c>
      <c r="X14" s="5">
        <v>39192</v>
      </c>
      <c r="Y14" s="6">
        <v>2129</v>
      </c>
    </row>
    <row r="15" spans="2:25" x14ac:dyDescent="0.2">
      <c r="B15" s="4">
        <v>33666</v>
      </c>
      <c r="C15" s="5">
        <v>25024</v>
      </c>
      <c r="D15" s="5">
        <v>42845</v>
      </c>
      <c r="E15" s="5">
        <v>41282</v>
      </c>
      <c r="F15" s="5">
        <v>34146</v>
      </c>
      <c r="G15" s="5">
        <v>32310</v>
      </c>
      <c r="H15" s="5">
        <v>36757</v>
      </c>
      <c r="I15" s="5">
        <v>9684</v>
      </c>
      <c r="J15" s="5">
        <v>35326</v>
      </c>
      <c r="K15" s="5">
        <v>44816</v>
      </c>
      <c r="L15" s="5">
        <v>442</v>
      </c>
      <c r="M15" s="5">
        <v>8327</v>
      </c>
      <c r="N15" s="5">
        <v>23452</v>
      </c>
      <c r="O15" s="5">
        <v>39023</v>
      </c>
      <c r="P15" s="5">
        <v>31656</v>
      </c>
      <c r="Q15" s="5">
        <v>30361</v>
      </c>
      <c r="R15" s="5">
        <v>38334</v>
      </c>
      <c r="S15" s="5">
        <v>32497</v>
      </c>
      <c r="T15" s="5">
        <v>36596</v>
      </c>
      <c r="U15" s="5">
        <v>38304</v>
      </c>
      <c r="V15" s="5">
        <v>24083</v>
      </c>
      <c r="W15" s="5">
        <v>6921</v>
      </c>
      <c r="X15" s="5">
        <v>33030</v>
      </c>
      <c r="Y15" s="6">
        <v>2132</v>
      </c>
    </row>
    <row r="16" spans="2:25" x14ac:dyDescent="0.2">
      <c r="B16" s="4">
        <v>33061</v>
      </c>
      <c r="C16" s="5">
        <v>6569</v>
      </c>
      <c r="D16" s="5">
        <v>38349</v>
      </c>
      <c r="E16" s="5">
        <v>39392</v>
      </c>
      <c r="F16" s="5">
        <v>8370</v>
      </c>
      <c r="G16" s="5">
        <v>38076</v>
      </c>
      <c r="H16" s="5">
        <v>41576</v>
      </c>
      <c r="I16" s="5">
        <v>38850</v>
      </c>
      <c r="J16" s="5">
        <v>38520</v>
      </c>
      <c r="K16" s="5">
        <v>40444</v>
      </c>
      <c r="L16" s="5">
        <v>1743</v>
      </c>
      <c r="M16" s="5">
        <v>19138</v>
      </c>
      <c r="N16" s="5">
        <v>35019</v>
      </c>
      <c r="O16" s="5">
        <v>35420</v>
      </c>
      <c r="P16" s="5">
        <v>38063</v>
      </c>
      <c r="Q16" s="5">
        <v>36724</v>
      </c>
      <c r="R16" s="5">
        <v>37928</v>
      </c>
      <c r="S16" s="5">
        <v>27601</v>
      </c>
      <c r="T16" s="5">
        <v>39914</v>
      </c>
      <c r="U16" s="5">
        <v>38167</v>
      </c>
      <c r="V16" s="5">
        <v>38078</v>
      </c>
      <c r="W16" s="5">
        <v>22772</v>
      </c>
      <c r="X16" s="5">
        <v>40953</v>
      </c>
      <c r="Y16" s="6">
        <v>2060</v>
      </c>
    </row>
    <row r="17" spans="2:25" x14ac:dyDescent="0.2">
      <c r="B17" s="4">
        <v>28547</v>
      </c>
      <c r="C17" s="5">
        <v>8281</v>
      </c>
      <c r="D17" s="5">
        <v>17614</v>
      </c>
      <c r="E17" s="5">
        <v>40231</v>
      </c>
      <c r="F17" s="5">
        <v>36843</v>
      </c>
      <c r="G17" s="5">
        <v>37004</v>
      </c>
      <c r="H17" s="5">
        <v>38432</v>
      </c>
      <c r="I17" s="5">
        <v>37852</v>
      </c>
      <c r="J17" s="5">
        <v>33117</v>
      </c>
      <c r="K17" s="5">
        <v>10213</v>
      </c>
      <c r="L17" s="5">
        <v>6861</v>
      </c>
      <c r="M17" s="5">
        <v>32320</v>
      </c>
      <c r="N17" s="5">
        <v>36374</v>
      </c>
      <c r="O17" s="5">
        <v>35751</v>
      </c>
      <c r="P17" s="5">
        <v>36618</v>
      </c>
      <c r="Q17" s="5">
        <v>39313</v>
      </c>
      <c r="R17" s="5">
        <v>37428</v>
      </c>
      <c r="S17" s="5">
        <v>10594</v>
      </c>
      <c r="T17" s="5">
        <v>38338</v>
      </c>
      <c r="U17" s="5">
        <v>39543</v>
      </c>
      <c r="V17" s="5">
        <v>38024</v>
      </c>
      <c r="W17" s="5">
        <v>38697</v>
      </c>
      <c r="X17" s="5">
        <v>40512</v>
      </c>
      <c r="Y17" s="6">
        <v>2048</v>
      </c>
    </row>
    <row r="18" spans="2:25" x14ac:dyDescent="0.2">
      <c r="B18" s="4">
        <v>33546</v>
      </c>
      <c r="C18" s="5">
        <v>17445</v>
      </c>
      <c r="D18" s="5">
        <v>22497</v>
      </c>
      <c r="E18" s="5">
        <v>40265</v>
      </c>
      <c r="F18" s="5">
        <v>39828</v>
      </c>
      <c r="G18" s="5">
        <v>30436</v>
      </c>
      <c r="H18" s="5">
        <v>40161</v>
      </c>
      <c r="I18" s="5">
        <v>37598</v>
      </c>
      <c r="J18" s="5">
        <v>40098</v>
      </c>
      <c r="K18" s="5">
        <v>36264</v>
      </c>
      <c r="L18" s="5">
        <v>18483</v>
      </c>
      <c r="M18" s="5">
        <v>38871</v>
      </c>
      <c r="N18" s="5">
        <v>6469</v>
      </c>
      <c r="O18" s="5">
        <v>40784</v>
      </c>
      <c r="P18" s="5">
        <v>37379</v>
      </c>
      <c r="Q18" s="5">
        <v>39113</v>
      </c>
      <c r="R18" s="5">
        <v>37921</v>
      </c>
      <c r="S18" s="5">
        <v>25173</v>
      </c>
      <c r="T18" s="5">
        <v>28891</v>
      </c>
      <c r="U18" s="5">
        <v>27266</v>
      </c>
      <c r="V18" s="5">
        <v>40543</v>
      </c>
      <c r="W18" s="5">
        <v>25691</v>
      </c>
      <c r="X18" s="5">
        <v>40887</v>
      </c>
      <c r="Y18" s="6">
        <v>2157</v>
      </c>
    </row>
    <row r="19" spans="2:25" x14ac:dyDescent="0.2">
      <c r="B19" s="7">
        <v>29622</v>
      </c>
      <c r="C19" s="8">
        <v>40402</v>
      </c>
      <c r="D19" s="8">
        <v>40923</v>
      </c>
      <c r="E19" s="8">
        <v>34492</v>
      </c>
      <c r="F19" s="8">
        <v>34487</v>
      </c>
      <c r="G19" s="8">
        <v>40031</v>
      </c>
      <c r="H19" s="8">
        <v>29836</v>
      </c>
      <c r="I19" s="8">
        <v>39816</v>
      </c>
      <c r="J19" s="8">
        <v>35643</v>
      </c>
      <c r="K19" s="8">
        <v>38868</v>
      </c>
      <c r="L19" s="8">
        <v>34671</v>
      </c>
      <c r="M19" s="8">
        <v>38380</v>
      </c>
      <c r="N19" s="8">
        <v>4678</v>
      </c>
      <c r="O19" s="8">
        <v>34963</v>
      </c>
      <c r="P19" s="8">
        <v>37018</v>
      </c>
      <c r="Q19" s="8">
        <v>36392</v>
      </c>
      <c r="R19" s="8">
        <v>34053</v>
      </c>
      <c r="S19" s="8">
        <v>24081</v>
      </c>
      <c r="T19" s="8">
        <v>37661</v>
      </c>
      <c r="U19" s="8">
        <v>25383</v>
      </c>
      <c r="V19" s="8">
        <v>38387</v>
      </c>
      <c r="W19" s="8">
        <v>37468</v>
      </c>
      <c r="X19" s="8">
        <v>41669</v>
      </c>
      <c r="Y19" s="9">
        <v>2183</v>
      </c>
    </row>
    <row r="21" spans="2:25" x14ac:dyDescent="0.2">
      <c r="B21" s="10" t="s">
        <v>0</v>
      </c>
      <c r="C21" s="10" t="s">
        <v>1</v>
      </c>
      <c r="D21" s="11">
        <v>1</v>
      </c>
      <c r="E21" s="12">
        <v>36879</v>
      </c>
    </row>
    <row r="22" spans="2:25" x14ac:dyDescent="0.2">
      <c r="B22" s="10" t="s">
        <v>2</v>
      </c>
      <c r="C22" s="10" t="s">
        <v>3</v>
      </c>
      <c r="D22" s="11">
        <v>1</v>
      </c>
      <c r="E22" s="12">
        <v>40200</v>
      </c>
    </row>
    <row r="23" spans="2:25" x14ac:dyDescent="0.2">
      <c r="B23" s="10" t="s">
        <v>4</v>
      </c>
      <c r="C23" s="10" t="s">
        <v>5</v>
      </c>
      <c r="D23" s="11">
        <v>1</v>
      </c>
      <c r="E23" s="12">
        <v>41189</v>
      </c>
    </row>
    <row r="24" spans="2:25" x14ac:dyDescent="0.2">
      <c r="B24" s="10" t="s">
        <v>6</v>
      </c>
      <c r="C24" s="10" t="s">
        <v>7</v>
      </c>
      <c r="D24" s="11">
        <v>1</v>
      </c>
      <c r="E24" s="12">
        <v>39572</v>
      </c>
    </row>
    <row r="25" spans="2:25" x14ac:dyDescent="0.2">
      <c r="B25" s="10" t="s">
        <v>8</v>
      </c>
      <c r="C25" s="10" t="s">
        <v>9</v>
      </c>
      <c r="D25" s="11">
        <v>1</v>
      </c>
      <c r="E25" s="12">
        <v>38500</v>
      </c>
    </row>
    <row r="26" spans="2:25" x14ac:dyDescent="0.2">
      <c r="B26" s="10" t="s">
        <v>10</v>
      </c>
      <c r="C26" s="10" t="s">
        <v>11</v>
      </c>
      <c r="D26" s="11">
        <v>1</v>
      </c>
      <c r="E26" s="12">
        <v>2309</v>
      </c>
    </row>
    <row r="27" spans="2:25" x14ac:dyDescent="0.2">
      <c r="B27" s="10" t="s">
        <v>12</v>
      </c>
      <c r="C27" s="10" t="s">
        <v>13</v>
      </c>
      <c r="D27" s="11">
        <v>1</v>
      </c>
      <c r="E27" s="12">
        <v>40144</v>
      </c>
    </row>
    <row r="28" spans="2:25" x14ac:dyDescent="0.2">
      <c r="B28" s="10" t="s">
        <v>14</v>
      </c>
      <c r="C28" s="10" t="s">
        <v>15</v>
      </c>
      <c r="D28" s="11">
        <v>1</v>
      </c>
      <c r="E28" s="12">
        <v>38990</v>
      </c>
    </row>
    <row r="29" spans="2:25" x14ac:dyDescent="0.2">
      <c r="B29" s="10" t="s">
        <v>16</v>
      </c>
      <c r="C29" s="10" t="s">
        <v>17</v>
      </c>
      <c r="D29" s="11">
        <v>1</v>
      </c>
      <c r="E29" s="12">
        <v>39028</v>
      </c>
    </row>
    <row r="30" spans="2:25" x14ac:dyDescent="0.2">
      <c r="B30" s="10" t="s">
        <v>18</v>
      </c>
      <c r="C30" s="10" t="s">
        <v>19</v>
      </c>
      <c r="D30" s="11">
        <v>1</v>
      </c>
      <c r="E30" s="12">
        <v>39021</v>
      </c>
    </row>
    <row r="31" spans="2:25" x14ac:dyDescent="0.2">
      <c r="B31" s="10" t="s">
        <v>20</v>
      </c>
      <c r="C31" s="10" t="s">
        <v>21</v>
      </c>
      <c r="D31" s="11">
        <v>1</v>
      </c>
      <c r="E31" s="12">
        <v>33192</v>
      </c>
    </row>
    <row r="32" spans="2:25" x14ac:dyDescent="0.2">
      <c r="B32" s="10" t="s">
        <v>22</v>
      </c>
      <c r="C32" s="10" t="s">
        <v>23</v>
      </c>
      <c r="D32" s="11">
        <v>1</v>
      </c>
      <c r="E32" s="12">
        <v>2646</v>
      </c>
    </row>
    <row r="33" spans="2:5" x14ac:dyDescent="0.2">
      <c r="B33" s="10" t="s">
        <v>24</v>
      </c>
      <c r="C33" s="10" t="s">
        <v>25</v>
      </c>
      <c r="D33" s="11">
        <v>1</v>
      </c>
      <c r="E33" s="12">
        <v>39285</v>
      </c>
    </row>
    <row r="34" spans="2:5" x14ac:dyDescent="0.2">
      <c r="B34" s="10" t="s">
        <v>26</v>
      </c>
      <c r="C34" s="10" t="s">
        <v>27</v>
      </c>
      <c r="D34" s="11">
        <v>1</v>
      </c>
      <c r="E34" s="12">
        <v>37314</v>
      </c>
    </row>
    <row r="35" spans="2:5" x14ac:dyDescent="0.2">
      <c r="B35" s="10" t="s">
        <v>28</v>
      </c>
      <c r="C35" s="10" t="s">
        <v>29</v>
      </c>
      <c r="D35" s="11">
        <v>1</v>
      </c>
      <c r="E35" s="12">
        <v>24493</v>
      </c>
    </row>
    <row r="36" spans="2:5" x14ac:dyDescent="0.2">
      <c r="B36" s="10" t="s">
        <v>30</v>
      </c>
      <c r="C36" s="10" t="s">
        <v>31</v>
      </c>
      <c r="D36" s="11">
        <v>1</v>
      </c>
      <c r="E36" s="12">
        <v>34593</v>
      </c>
    </row>
    <row r="37" spans="2:5" x14ac:dyDescent="0.2">
      <c r="B37" s="10" t="s">
        <v>32</v>
      </c>
      <c r="C37" s="10" t="s">
        <v>33</v>
      </c>
      <c r="D37" s="11">
        <v>1</v>
      </c>
      <c r="E37" s="12">
        <v>36699</v>
      </c>
    </row>
    <row r="38" spans="2:5" x14ac:dyDescent="0.2">
      <c r="B38" s="10" t="s">
        <v>34</v>
      </c>
      <c r="C38" s="10" t="s">
        <v>35</v>
      </c>
      <c r="D38" s="11">
        <v>1</v>
      </c>
      <c r="E38" s="12">
        <v>34240</v>
      </c>
    </row>
    <row r="39" spans="2:5" x14ac:dyDescent="0.2">
      <c r="B39" s="10" t="s">
        <v>36</v>
      </c>
      <c r="C39" s="10" t="s">
        <v>37</v>
      </c>
      <c r="D39" s="11">
        <v>1</v>
      </c>
      <c r="E39" s="12">
        <v>8776</v>
      </c>
    </row>
    <row r="40" spans="2:5" x14ac:dyDescent="0.2">
      <c r="B40" s="10" t="s">
        <v>38</v>
      </c>
      <c r="C40" s="10" t="s">
        <v>39</v>
      </c>
      <c r="D40" s="11">
        <v>1</v>
      </c>
      <c r="E40" s="12">
        <v>36714</v>
      </c>
    </row>
    <row r="41" spans="2:5" x14ac:dyDescent="0.2">
      <c r="B41" s="10" t="s">
        <v>40</v>
      </c>
      <c r="C41" s="10" t="s">
        <v>41</v>
      </c>
      <c r="D41" s="11">
        <v>1</v>
      </c>
      <c r="E41" s="12">
        <v>22276</v>
      </c>
    </row>
    <row r="42" spans="2:5" x14ac:dyDescent="0.2">
      <c r="B42" s="10" t="s">
        <v>42</v>
      </c>
      <c r="C42" s="10" t="s">
        <v>43</v>
      </c>
      <c r="D42" s="11">
        <v>1</v>
      </c>
      <c r="E42" s="12">
        <v>2853</v>
      </c>
    </row>
    <row r="43" spans="2:5" x14ac:dyDescent="0.2">
      <c r="B43" s="10" t="s">
        <v>44</v>
      </c>
      <c r="C43" s="10" t="s">
        <v>45</v>
      </c>
      <c r="D43" s="11">
        <v>1</v>
      </c>
      <c r="E43" s="12">
        <v>38287</v>
      </c>
    </row>
    <row r="44" spans="2:5" x14ac:dyDescent="0.2">
      <c r="B44" s="10" t="s">
        <v>46</v>
      </c>
      <c r="C44" s="10" t="s">
        <v>47</v>
      </c>
      <c r="D44" s="11">
        <v>1</v>
      </c>
      <c r="E44" s="12">
        <v>2099</v>
      </c>
    </row>
    <row r="45" spans="2:5" x14ac:dyDescent="0.2">
      <c r="B45" s="10" t="s">
        <v>48</v>
      </c>
      <c r="C45" s="10" t="s">
        <v>49</v>
      </c>
      <c r="D45" s="11">
        <v>1</v>
      </c>
      <c r="E45" s="12">
        <v>38202</v>
      </c>
    </row>
    <row r="46" spans="2:5" x14ac:dyDescent="0.2">
      <c r="B46" s="10" t="s">
        <v>50</v>
      </c>
      <c r="C46" s="10" t="s">
        <v>51</v>
      </c>
      <c r="D46" s="11">
        <v>1</v>
      </c>
      <c r="E46" s="12">
        <v>39616</v>
      </c>
    </row>
    <row r="47" spans="2:5" x14ac:dyDescent="0.2">
      <c r="B47" s="10" t="s">
        <v>52</v>
      </c>
      <c r="C47" s="10" t="s">
        <v>53</v>
      </c>
      <c r="D47" s="11">
        <v>1</v>
      </c>
      <c r="E47" s="12">
        <v>37231</v>
      </c>
    </row>
    <row r="48" spans="2:5" x14ac:dyDescent="0.2">
      <c r="B48" s="10" t="s">
        <v>54</v>
      </c>
      <c r="C48" s="10" t="s">
        <v>55</v>
      </c>
      <c r="D48" s="11">
        <v>1</v>
      </c>
      <c r="E48" s="12">
        <v>16832</v>
      </c>
    </row>
    <row r="49" spans="2:5" x14ac:dyDescent="0.2">
      <c r="B49" s="10" t="s">
        <v>56</v>
      </c>
      <c r="C49" s="10" t="s">
        <v>57</v>
      </c>
      <c r="D49" s="11">
        <v>1</v>
      </c>
      <c r="E49" s="12">
        <v>38026</v>
      </c>
    </row>
    <row r="50" spans="2:5" x14ac:dyDescent="0.2">
      <c r="B50" s="10" t="s">
        <v>58</v>
      </c>
      <c r="C50" s="10" t="s">
        <v>59</v>
      </c>
      <c r="D50" s="11">
        <v>1</v>
      </c>
      <c r="E50" s="12">
        <v>35388</v>
      </c>
    </row>
    <row r="51" spans="2:5" x14ac:dyDescent="0.2">
      <c r="B51" s="10" t="s">
        <v>60</v>
      </c>
      <c r="C51" s="10" t="s">
        <v>61</v>
      </c>
      <c r="D51" s="11">
        <v>1</v>
      </c>
      <c r="E51" s="12">
        <v>40780</v>
      </c>
    </row>
    <row r="52" spans="2:5" x14ac:dyDescent="0.2">
      <c r="B52" s="10" t="s">
        <v>62</v>
      </c>
      <c r="C52" s="10" t="s">
        <v>63</v>
      </c>
      <c r="D52" s="11">
        <v>1</v>
      </c>
      <c r="E52" s="12">
        <v>36906</v>
      </c>
    </row>
    <row r="53" spans="2:5" x14ac:dyDescent="0.2">
      <c r="B53" s="10" t="s">
        <v>64</v>
      </c>
      <c r="C53" s="10" t="s">
        <v>65</v>
      </c>
      <c r="D53" s="11">
        <v>1</v>
      </c>
      <c r="E53" s="12">
        <v>39593</v>
      </c>
    </row>
    <row r="54" spans="2:5" x14ac:dyDescent="0.2">
      <c r="B54" s="10" t="s">
        <v>66</v>
      </c>
      <c r="C54" s="10" t="s">
        <v>67</v>
      </c>
      <c r="D54" s="11">
        <v>1</v>
      </c>
      <c r="E54" s="12">
        <v>40818</v>
      </c>
    </row>
    <row r="55" spans="2:5" x14ac:dyDescent="0.2">
      <c r="B55" s="10" t="s">
        <v>68</v>
      </c>
      <c r="C55" s="10" t="s">
        <v>69</v>
      </c>
      <c r="D55" s="11">
        <v>1</v>
      </c>
      <c r="E55" s="12">
        <v>38037</v>
      </c>
    </row>
    <row r="56" spans="2:5" x14ac:dyDescent="0.2">
      <c r="B56" s="10" t="s">
        <v>70</v>
      </c>
      <c r="C56" s="10" t="s">
        <v>71</v>
      </c>
      <c r="D56" s="11">
        <v>1</v>
      </c>
      <c r="E56" s="12">
        <v>4385</v>
      </c>
    </row>
    <row r="57" spans="2:5" x14ac:dyDescent="0.2">
      <c r="B57" s="10" t="s">
        <v>72</v>
      </c>
      <c r="C57" s="10" t="s">
        <v>73</v>
      </c>
      <c r="D57" s="11">
        <v>1</v>
      </c>
      <c r="E57" s="12">
        <v>5316</v>
      </c>
    </row>
    <row r="58" spans="2:5" x14ac:dyDescent="0.2">
      <c r="B58" s="10" t="s">
        <v>74</v>
      </c>
      <c r="C58" s="10" t="s">
        <v>75</v>
      </c>
      <c r="D58" s="11">
        <v>1</v>
      </c>
      <c r="E58" s="12">
        <v>38778</v>
      </c>
    </row>
    <row r="59" spans="2:5" x14ac:dyDescent="0.2">
      <c r="B59" s="10" t="s">
        <v>76</v>
      </c>
      <c r="C59" s="10" t="s">
        <v>77</v>
      </c>
      <c r="D59" s="11">
        <v>1</v>
      </c>
      <c r="E59" s="12">
        <v>41405</v>
      </c>
    </row>
    <row r="60" spans="2:5" x14ac:dyDescent="0.2">
      <c r="B60" s="10" t="s">
        <v>78</v>
      </c>
      <c r="C60" s="10" t="s">
        <v>79</v>
      </c>
      <c r="D60" s="11">
        <v>1</v>
      </c>
      <c r="E60" s="12">
        <v>39023</v>
      </c>
    </row>
    <row r="61" spans="2:5" x14ac:dyDescent="0.2">
      <c r="B61" s="10" t="s">
        <v>80</v>
      </c>
      <c r="C61" s="10" t="s">
        <v>81</v>
      </c>
      <c r="D61" s="11">
        <v>1</v>
      </c>
      <c r="E61" s="12">
        <v>40213</v>
      </c>
    </row>
    <row r="62" spans="2:5" x14ac:dyDescent="0.2">
      <c r="B62" s="10" t="s">
        <v>82</v>
      </c>
      <c r="C62" s="10" t="s">
        <v>83</v>
      </c>
      <c r="D62" s="11">
        <v>1</v>
      </c>
      <c r="E62" s="12">
        <v>39687</v>
      </c>
    </row>
    <row r="63" spans="2:5" x14ac:dyDescent="0.2">
      <c r="B63" s="10" t="s">
        <v>84</v>
      </c>
      <c r="C63" s="10" t="s">
        <v>85</v>
      </c>
      <c r="D63" s="11">
        <v>1</v>
      </c>
      <c r="E63" s="12">
        <v>39867</v>
      </c>
    </row>
    <row r="64" spans="2:5" x14ac:dyDescent="0.2">
      <c r="B64" s="10" t="s">
        <v>86</v>
      </c>
      <c r="C64" s="10" t="s">
        <v>87</v>
      </c>
      <c r="D64" s="11">
        <v>1</v>
      </c>
      <c r="E64" s="12">
        <v>38163</v>
      </c>
    </row>
    <row r="65" spans="2:5" x14ac:dyDescent="0.2">
      <c r="B65" s="10" t="s">
        <v>88</v>
      </c>
      <c r="C65" s="10" t="s">
        <v>89</v>
      </c>
      <c r="D65" s="11">
        <v>1</v>
      </c>
      <c r="E65" s="12">
        <v>38900</v>
      </c>
    </row>
    <row r="66" spans="2:5" x14ac:dyDescent="0.2">
      <c r="B66" s="10" t="s">
        <v>90</v>
      </c>
      <c r="C66" s="10" t="s">
        <v>91</v>
      </c>
      <c r="D66" s="11">
        <v>1</v>
      </c>
      <c r="E66" s="12">
        <v>37506</v>
      </c>
    </row>
    <row r="67" spans="2:5" x14ac:dyDescent="0.2">
      <c r="B67" s="10" t="s">
        <v>92</v>
      </c>
      <c r="C67" s="10" t="s">
        <v>93</v>
      </c>
      <c r="D67" s="11">
        <v>1</v>
      </c>
      <c r="E67" s="12">
        <v>40216</v>
      </c>
    </row>
    <row r="68" spans="2:5" x14ac:dyDescent="0.2">
      <c r="B68" s="10" t="s">
        <v>94</v>
      </c>
      <c r="C68" s="10" t="s">
        <v>95</v>
      </c>
      <c r="D68" s="11">
        <v>1</v>
      </c>
      <c r="E68" s="12">
        <v>2157</v>
      </c>
    </row>
    <row r="69" spans="2:5" x14ac:dyDescent="0.2">
      <c r="B69" s="10" t="s">
        <v>96</v>
      </c>
      <c r="C69" s="10" t="s">
        <v>97</v>
      </c>
      <c r="D69" s="11">
        <v>1</v>
      </c>
      <c r="E69" s="12">
        <v>37985</v>
      </c>
    </row>
    <row r="70" spans="2:5" x14ac:dyDescent="0.2">
      <c r="B70" s="10" t="s">
        <v>98</v>
      </c>
      <c r="C70" s="10" t="s">
        <v>99</v>
      </c>
      <c r="D70" s="11">
        <v>1</v>
      </c>
      <c r="E70" s="12">
        <v>24662</v>
      </c>
    </row>
    <row r="71" spans="2:5" x14ac:dyDescent="0.2">
      <c r="B71" s="10" t="s">
        <v>100</v>
      </c>
      <c r="C71" s="10" t="s">
        <v>101</v>
      </c>
      <c r="D71" s="11">
        <v>1</v>
      </c>
      <c r="E71" s="12">
        <v>34626</v>
      </c>
    </row>
    <row r="72" spans="2:5" x14ac:dyDescent="0.2">
      <c r="B72" s="10" t="s">
        <v>102</v>
      </c>
      <c r="C72" s="10" t="s">
        <v>103</v>
      </c>
      <c r="D72" s="11">
        <v>1</v>
      </c>
      <c r="E72" s="12">
        <v>36649</v>
      </c>
    </row>
    <row r="73" spans="2:5" x14ac:dyDescent="0.2">
      <c r="B73" s="10" t="s">
        <v>104</v>
      </c>
      <c r="C73" s="10" t="s">
        <v>105</v>
      </c>
      <c r="D73" s="11">
        <v>1</v>
      </c>
      <c r="E73" s="12">
        <v>25870</v>
      </c>
    </row>
    <row r="74" spans="2:5" x14ac:dyDescent="0.2">
      <c r="B74" s="10" t="s">
        <v>106</v>
      </c>
      <c r="C74" s="10" t="s">
        <v>107</v>
      </c>
      <c r="D74" s="11">
        <v>1</v>
      </c>
      <c r="E74" s="12">
        <v>41344</v>
      </c>
    </row>
    <row r="75" spans="2:5" x14ac:dyDescent="0.2">
      <c r="B75" s="10" t="s">
        <v>108</v>
      </c>
      <c r="C75" s="10" t="s">
        <v>109</v>
      </c>
      <c r="D75" s="11">
        <v>1</v>
      </c>
      <c r="E75" s="12">
        <v>40895</v>
      </c>
    </row>
    <row r="76" spans="2:5" x14ac:dyDescent="0.2">
      <c r="B76" s="10" t="s">
        <v>110</v>
      </c>
      <c r="C76" s="10" t="s">
        <v>111</v>
      </c>
      <c r="D76" s="11">
        <v>1</v>
      </c>
      <c r="E76" s="12">
        <v>39549</v>
      </c>
    </row>
    <row r="77" spans="2:5" x14ac:dyDescent="0.2">
      <c r="B77" s="10" t="s">
        <v>112</v>
      </c>
      <c r="C77" s="10" t="s">
        <v>113</v>
      </c>
      <c r="D77" s="11">
        <v>1</v>
      </c>
      <c r="E77" s="12">
        <v>40871</v>
      </c>
    </row>
    <row r="78" spans="2:5" x14ac:dyDescent="0.2">
      <c r="B78" s="10" t="s">
        <v>114</v>
      </c>
      <c r="C78" s="10" t="s">
        <v>115</v>
      </c>
      <c r="D78" s="11">
        <v>1</v>
      </c>
      <c r="E78" s="12">
        <v>42225</v>
      </c>
    </row>
    <row r="79" spans="2:5" x14ac:dyDescent="0.2">
      <c r="B79" s="10" t="s">
        <v>116</v>
      </c>
      <c r="C79" s="10" t="s">
        <v>117</v>
      </c>
      <c r="D79" s="11">
        <v>1</v>
      </c>
      <c r="E79" s="12">
        <v>33977</v>
      </c>
    </row>
    <row r="80" spans="2:5" x14ac:dyDescent="0.2">
      <c r="B80" s="10" t="s">
        <v>118</v>
      </c>
      <c r="C80" s="10" t="s">
        <v>119</v>
      </c>
      <c r="D80" s="11">
        <v>1</v>
      </c>
      <c r="E80" s="12">
        <v>5858</v>
      </c>
    </row>
    <row r="81" spans="2:5" x14ac:dyDescent="0.2">
      <c r="B81" s="10" t="s">
        <v>120</v>
      </c>
      <c r="C81" s="10" t="s">
        <v>121</v>
      </c>
      <c r="D81" s="11">
        <v>1</v>
      </c>
      <c r="E81" s="12">
        <v>39162</v>
      </c>
    </row>
    <row r="82" spans="2:5" x14ac:dyDescent="0.2">
      <c r="B82" s="10" t="s">
        <v>122</v>
      </c>
      <c r="C82" s="10" t="s">
        <v>123</v>
      </c>
      <c r="D82" s="11">
        <v>1</v>
      </c>
      <c r="E82" s="12">
        <v>25523</v>
      </c>
    </row>
    <row r="83" spans="2:5" x14ac:dyDescent="0.2">
      <c r="B83" s="10" t="s">
        <v>124</v>
      </c>
      <c r="C83" s="10" t="s">
        <v>125</v>
      </c>
      <c r="D83" s="11">
        <v>1</v>
      </c>
      <c r="E83" s="12">
        <v>33263</v>
      </c>
    </row>
    <row r="84" spans="2:5" x14ac:dyDescent="0.2">
      <c r="B84" s="10" t="s">
        <v>126</v>
      </c>
      <c r="C84" s="10" t="s">
        <v>127</v>
      </c>
      <c r="D84" s="11">
        <v>1</v>
      </c>
      <c r="E84" s="12">
        <v>35445</v>
      </c>
    </row>
    <row r="85" spans="2:5" x14ac:dyDescent="0.2">
      <c r="B85" s="10" t="s">
        <v>128</v>
      </c>
      <c r="C85" s="10" t="s">
        <v>129</v>
      </c>
      <c r="D85" s="11">
        <v>1</v>
      </c>
      <c r="E85" s="12">
        <v>31067</v>
      </c>
    </row>
    <row r="86" spans="2:5" x14ac:dyDescent="0.2">
      <c r="B86" s="10" t="s">
        <v>130</v>
      </c>
      <c r="C86" s="10" t="s">
        <v>131</v>
      </c>
      <c r="D86" s="11">
        <v>1</v>
      </c>
      <c r="E86" s="12">
        <v>11895</v>
      </c>
    </row>
    <row r="87" spans="2:5" x14ac:dyDescent="0.2">
      <c r="B87" s="10" t="s">
        <v>132</v>
      </c>
      <c r="C87" s="10" t="s">
        <v>133</v>
      </c>
      <c r="D87" s="11">
        <v>1</v>
      </c>
      <c r="E87" s="12">
        <v>35340</v>
      </c>
    </row>
    <row r="88" spans="2:5" x14ac:dyDescent="0.2">
      <c r="B88" s="10" t="s">
        <v>134</v>
      </c>
      <c r="C88" s="10" t="s">
        <v>135</v>
      </c>
      <c r="D88" s="11">
        <v>1</v>
      </c>
      <c r="E88" s="12">
        <v>37555</v>
      </c>
    </row>
    <row r="89" spans="2:5" x14ac:dyDescent="0.2">
      <c r="B89" s="10" t="s">
        <v>136</v>
      </c>
      <c r="C89" s="10" t="s">
        <v>137</v>
      </c>
      <c r="D89" s="11">
        <v>1</v>
      </c>
      <c r="E89" s="12">
        <v>17329</v>
      </c>
    </row>
    <row r="90" spans="2:5" x14ac:dyDescent="0.2">
      <c r="B90" s="10" t="s">
        <v>138</v>
      </c>
      <c r="C90" s="10" t="s">
        <v>139</v>
      </c>
      <c r="D90" s="11">
        <v>1</v>
      </c>
      <c r="E90" s="12">
        <v>34629</v>
      </c>
    </row>
    <row r="91" spans="2:5" x14ac:dyDescent="0.2">
      <c r="B91" s="10" t="s">
        <v>140</v>
      </c>
      <c r="C91" s="10" t="s">
        <v>141</v>
      </c>
      <c r="D91" s="11">
        <v>1</v>
      </c>
      <c r="E91" s="12">
        <v>38809</v>
      </c>
    </row>
    <row r="92" spans="2:5" x14ac:dyDescent="0.2">
      <c r="B92" s="10" t="s">
        <v>142</v>
      </c>
      <c r="C92" s="10" t="s">
        <v>143</v>
      </c>
      <c r="D92" s="11">
        <v>1</v>
      </c>
      <c r="E92" s="12">
        <v>1982</v>
      </c>
    </row>
    <row r="93" spans="2:5" x14ac:dyDescent="0.2">
      <c r="B93" s="10" t="s">
        <v>144</v>
      </c>
      <c r="C93" s="10" t="s">
        <v>145</v>
      </c>
      <c r="D93" s="11">
        <v>1</v>
      </c>
      <c r="E93" s="12">
        <v>39784</v>
      </c>
    </row>
    <row r="94" spans="2:5" x14ac:dyDescent="0.2">
      <c r="B94" s="10" t="s">
        <v>146</v>
      </c>
      <c r="C94" s="10" t="s">
        <v>147</v>
      </c>
      <c r="D94" s="11">
        <v>1</v>
      </c>
      <c r="E94" s="12">
        <v>40274</v>
      </c>
    </row>
    <row r="95" spans="2:5" x14ac:dyDescent="0.2">
      <c r="B95" s="10" t="s">
        <v>148</v>
      </c>
      <c r="C95" s="10" t="s">
        <v>149</v>
      </c>
      <c r="D95" s="11">
        <v>1</v>
      </c>
      <c r="E95" s="12">
        <v>24820</v>
      </c>
    </row>
    <row r="96" spans="2:5" x14ac:dyDescent="0.2">
      <c r="B96" s="10" t="s">
        <v>150</v>
      </c>
      <c r="C96" s="10" t="s">
        <v>151</v>
      </c>
      <c r="D96" s="11">
        <v>1</v>
      </c>
      <c r="E96" s="12">
        <v>40387</v>
      </c>
    </row>
    <row r="97" spans="2:5" x14ac:dyDescent="0.2">
      <c r="B97" s="10" t="s">
        <v>152</v>
      </c>
      <c r="C97" s="10" t="s">
        <v>153</v>
      </c>
      <c r="D97" s="11">
        <v>1</v>
      </c>
      <c r="E97" s="12">
        <v>35319</v>
      </c>
    </row>
    <row r="98" spans="2:5" x14ac:dyDescent="0.2">
      <c r="B98" s="10" t="s">
        <v>154</v>
      </c>
      <c r="C98" s="10" t="s">
        <v>155</v>
      </c>
      <c r="D98" s="11">
        <v>1</v>
      </c>
      <c r="E98" s="12">
        <v>35147</v>
      </c>
    </row>
    <row r="99" spans="2:5" x14ac:dyDescent="0.2">
      <c r="B99" s="10" t="s">
        <v>156</v>
      </c>
      <c r="C99" s="10" t="s">
        <v>157</v>
      </c>
      <c r="D99" s="11">
        <v>1</v>
      </c>
      <c r="E99" s="12">
        <v>36443</v>
      </c>
    </row>
    <row r="100" spans="2:5" x14ac:dyDescent="0.2">
      <c r="B100" s="10" t="s">
        <v>158</v>
      </c>
      <c r="C100" s="10" t="s">
        <v>159</v>
      </c>
      <c r="D100" s="11">
        <v>1</v>
      </c>
      <c r="E100" s="12">
        <v>36849</v>
      </c>
    </row>
    <row r="101" spans="2:5" x14ac:dyDescent="0.2">
      <c r="B101" s="10" t="s">
        <v>160</v>
      </c>
      <c r="C101" s="10" t="s">
        <v>161</v>
      </c>
      <c r="D101" s="11">
        <v>1</v>
      </c>
      <c r="E101" s="12">
        <v>25921</v>
      </c>
    </row>
    <row r="102" spans="2:5" x14ac:dyDescent="0.2">
      <c r="B102" s="10" t="s">
        <v>162</v>
      </c>
      <c r="C102" s="10" t="s">
        <v>163</v>
      </c>
      <c r="D102" s="11">
        <v>1</v>
      </c>
      <c r="E102" s="12">
        <v>41067</v>
      </c>
    </row>
    <row r="103" spans="2:5" x14ac:dyDescent="0.2">
      <c r="B103" s="10" t="s">
        <v>164</v>
      </c>
      <c r="C103" s="10" t="s">
        <v>165</v>
      </c>
      <c r="D103" s="11">
        <v>1</v>
      </c>
      <c r="E103" s="12">
        <v>38445</v>
      </c>
    </row>
    <row r="104" spans="2:5" x14ac:dyDescent="0.2">
      <c r="B104" s="10" t="s">
        <v>166</v>
      </c>
      <c r="C104" s="10" t="s">
        <v>167</v>
      </c>
      <c r="D104" s="11">
        <v>1</v>
      </c>
      <c r="E104" s="12">
        <v>8382</v>
      </c>
    </row>
    <row r="105" spans="2:5" x14ac:dyDescent="0.2">
      <c r="B105" s="10" t="s">
        <v>168</v>
      </c>
      <c r="C105" s="10" t="s">
        <v>169</v>
      </c>
      <c r="D105" s="11">
        <v>1</v>
      </c>
      <c r="E105" s="12">
        <v>5922</v>
      </c>
    </row>
    <row r="106" spans="2:5" x14ac:dyDescent="0.2">
      <c r="B106" s="10" t="s">
        <v>170</v>
      </c>
      <c r="C106" s="10" t="s">
        <v>171</v>
      </c>
      <c r="D106" s="11">
        <v>1</v>
      </c>
      <c r="E106" s="12">
        <v>30709</v>
      </c>
    </row>
    <row r="107" spans="2:5" x14ac:dyDescent="0.2">
      <c r="B107" s="10" t="s">
        <v>172</v>
      </c>
      <c r="C107" s="10" t="s">
        <v>173</v>
      </c>
      <c r="D107" s="11">
        <v>1</v>
      </c>
      <c r="E107" s="12">
        <v>37376</v>
      </c>
    </row>
    <row r="108" spans="2:5" x14ac:dyDescent="0.2">
      <c r="B108" s="10" t="s">
        <v>174</v>
      </c>
      <c r="C108" s="10" t="s">
        <v>175</v>
      </c>
      <c r="D108" s="11">
        <v>1</v>
      </c>
      <c r="E108" s="12">
        <v>37995</v>
      </c>
    </row>
    <row r="109" spans="2:5" x14ac:dyDescent="0.2">
      <c r="B109" s="10" t="s">
        <v>176</v>
      </c>
      <c r="C109" s="10" t="s">
        <v>177</v>
      </c>
      <c r="D109" s="11">
        <v>1</v>
      </c>
      <c r="E109" s="12">
        <v>37472</v>
      </c>
    </row>
    <row r="110" spans="2:5" x14ac:dyDescent="0.2">
      <c r="B110" s="10" t="s">
        <v>178</v>
      </c>
      <c r="C110" s="10" t="s">
        <v>179</v>
      </c>
      <c r="D110" s="11">
        <v>1</v>
      </c>
      <c r="E110" s="12">
        <v>37707</v>
      </c>
    </row>
    <row r="111" spans="2:5" x14ac:dyDescent="0.2">
      <c r="B111" s="10" t="s">
        <v>180</v>
      </c>
      <c r="C111" s="10" t="s">
        <v>181</v>
      </c>
      <c r="D111" s="11">
        <v>1</v>
      </c>
      <c r="E111" s="12">
        <v>38306</v>
      </c>
    </row>
    <row r="112" spans="2:5" x14ac:dyDescent="0.2">
      <c r="B112" s="10" t="s">
        <v>182</v>
      </c>
      <c r="C112" s="10" t="s">
        <v>183</v>
      </c>
      <c r="D112" s="11">
        <v>1</v>
      </c>
      <c r="E112" s="12">
        <v>38810</v>
      </c>
    </row>
    <row r="113" spans="2:5" x14ac:dyDescent="0.2">
      <c r="B113" s="10" t="s">
        <v>184</v>
      </c>
      <c r="C113" s="10" t="s">
        <v>185</v>
      </c>
      <c r="D113" s="11">
        <v>1</v>
      </c>
      <c r="E113" s="12">
        <v>38761</v>
      </c>
    </row>
    <row r="114" spans="2:5" x14ac:dyDescent="0.2">
      <c r="B114" s="10" t="s">
        <v>186</v>
      </c>
      <c r="C114" s="10" t="s">
        <v>187</v>
      </c>
      <c r="D114" s="11">
        <v>1</v>
      </c>
      <c r="E114" s="12">
        <v>30820</v>
      </c>
    </row>
    <row r="115" spans="2:5" x14ac:dyDescent="0.2">
      <c r="B115" s="10" t="s">
        <v>188</v>
      </c>
      <c r="C115" s="10" t="s">
        <v>189</v>
      </c>
      <c r="D115" s="11">
        <v>1</v>
      </c>
      <c r="E115" s="12">
        <v>7603</v>
      </c>
    </row>
    <row r="116" spans="2:5" x14ac:dyDescent="0.2">
      <c r="B116" s="10" t="s">
        <v>190</v>
      </c>
      <c r="C116" s="10" t="s">
        <v>191</v>
      </c>
      <c r="D116" s="11">
        <v>1</v>
      </c>
      <c r="E116" s="12">
        <v>1965</v>
      </c>
    </row>
    <row r="117" spans="2:5" x14ac:dyDescent="0.2">
      <c r="B117" s="10" t="s">
        <v>192</v>
      </c>
      <c r="C117" s="10" t="s">
        <v>193</v>
      </c>
      <c r="D117" s="11">
        <v>1</v>
      </c>
      <c r="E117" s="12">
        <v>36529</v>
      </c>
    </row>
    <row r="118" spans="2:5" x14ac:dyDescent="0.2">
      <c r="B118" s="10" t="s">
        <v>194</v>
      </c>
      <c r="C118" s="10" t="s">
        <v>195</v>
      </c>
      <c r="D118" s="11">
        <v>1</v>
      </c>
      <c r="E118" s="12">
        <v>7715</v>
      </c>
    </row>
    <row r="119" spans="2:5" x14ac:dyDescent="0.2">
      <c r="B119" s="10" t="s">
        <v>196</v>
      </c>
      <c r="C119" s="10" t="s">
        <v>197</v>
      </c>
      <c r="D119" s="11">
        <v>1</v>
      </c>
      <c r="E119" s="12">
        <v>39127</v>
      </c>
    </row>
    <row r="120" spans="2:5" x14ac:dyDescent="0.2">
      <c r="B120" s="10" t="s">
        <v>198</v>
      </c>
      <c r="C120" s="10" t="s">
        <v>199</v>
      </c>
      <c r="D120" s="11">
        <v>1</v>
      </c>
      <c r="E120" s="12">
        <v>28775</v>
      </c>
    </row>
    <row r="121" spans="2:5" x14ac:dyDescent="0.2">
      <c r="B121" s="10" t="s">
        <v>200</v>
      </c>
      <c r="C121" s="10" t="s">
        <v>201</v>
      </c>
      <c r="D121" s="11">
        <v>1</v>
      </c>
      <c r="E121" s="12">
        <v>35858</v>
      </c>
    </row>
    <row r="122" spans="2:5" x14ac:dyDescent="0.2">
      <c r="B122" s="10" t="s">
        <v>202</v>
      </c>
      <c r="C122" s="10" t="s">
        <v>203</v>
      </c>
      <c r="D122" s="11">
        <v>1</v>
      </c>
      <c r="E122" s="12">
        <v>44487</v>
      </c>
    </row>
    <row r="123" spans="2:5" x14ac:dyDescent="0.2">
      <c r="B123" s="10" t="s">
        <v>204</v>
      </c>
      <c r="C123" s="10" t="s">
        <v>205</v>
      </c>
      <c r="D123" s="11">
        <v>1</v>
      </c>
      <c r="E123" s="12">
        <v>30234</v>
      </c>
    </row>
    <row r="124" spans="2:5" x14ac:dyDescent="0.2">
      <c r="B124" s="10" t="s">
        <v>206</v>
      </c>
      <c r="C124" s="10" t="s">
        <v>207</v>
      </c>
      <c r="D124" s="11">
        <v>1</v>
      </c>
      <c r="E124" s="12">
        <v>41071</v>
      </c>
    </row>
    <row r="125" spans="2:5" x14ac:dyDescent="0.2">
      <c r="B125" s="10" t="s">
        <v>208</v>
      </c>
      <c r="C125" s="10" t="s">
        <v>209</v>
      </c>
      <c r="D125" s="11">
        <v>1</v>
      </c>
      <c r="E125" s="12">
        <v>36894</v>
      </c>
    </row>
    <row r="126" spans="2:5" x14ac:dyDescent="0.2">
      <c r="B126" s="10" t="s">
        <v>210</v>
      </c>
      <c r="C126" s="10" t="s">
        <v>211</v>
      </c>
      <c r="D126" s="11">
        <v>1</v>
      </c>
      <c r="E126" s="12">
        <v>8370</v>
      </c>
    </row>
    <row r="127" spans="2:5" x14ac:dyDescent="0.2">
      <c r="B127" s="10" t="s">
        <v>212</v>
      </c>
      <c r="C127" s="10" t="s">
        <v>213</v>
      </c>
      <c r="D127" s="11">
        <v>1</v>
      </c>
      <c r="E127" s="12">
        <v>37859</v>
      </c>
    </row>
    <row r="128" spans="2:5" x14ac:dyDescent="0.2">
      <c r="B128" s="10" t="s">
        <v>214</v>
      </c>
      <c r="C128" s="10" t="s">
        <v>215</v>
      </c>
      <c r="D128" s="11">
        <v>1</v>
      </c>
      <c r="E128" s="12">
        <v>17899</v>
      </c>
    </row>
    <row r="129" spans="2:5" x14ac:dyDescent="0.2">
      <c r="B129" s="10" t="s">
        <v>216</v>
      </c>
      <c r="C129" s="10" t="s">
        <v>217</v>
      </c>
      <c r="D129" s="11">
        <v>1</v>
      </c>
      <c r="E129" s="12">
        <v>22203</v>
      </c>
    </row>
    <row r="130" spans="2:5" x14ac:dyDescent="0.2">
      <c r="B130" s="10" t="s">
        <v>218</v>
      </c>
      <c r="C130" s="10" t="s">
        <v>219</v>
      </c>
      <c r="D130" s="11">
        <v>1</v>
      </c>
      <c r="E130" s="12">
        <v>31321</v>
      </c>
    </row>
    <row r="131" spans="2:5" x14ac:dyDescent="0.2">
      <c r="B131" s="10" t="s">
        <v>220</v>
      </c>
      <c r="C131" s="10" t="s">
        <v>221</v>
      </c>
      <c r="D131" s="11">
        <v>1</v>
      </c>
      <c r="E131" s="12">
        <v>26151</v>
      </c>
    </row>
    <row r="132" spans="2:5" x14ac:dyDescent="0.2">
      <c r="B132" s="10" t="s">
        <v>222</v>
      </c>
      <c r="C132" s="10" t="s">
        <v>223</v>
      </c>
      <c r="D132" s="11">
        <v>1</v>
      </c>
      <c r="E132" s="12">
        <v>29199</v>
      </c>
    </row>
    <row r="133" spans="2:5" x14ac:dyDescent="0.2">
      <c r="B133" s="10" t="s">
        <v>224</v>
      </c>
      <c r="C133" s="10" t="s">
        <v>225</v>
      </c>
      <c r="D133" s="11">
        <v>1</v>
      </c>
      <c r="E133" s="12">
        <v>33919</v>
      </c>
    </row>
    <row r="134" spans="2:5" x14ac:dyDescent="0.2">
      <c r="B134" s="10" t="s">
        <v>226</v>
      </c>
      <c r="C134" s="10" t="s">
        <v>227</v>
      </c>
      <c r="D134" s="11">
        <v>1</v>
      </c>
      <c r="E134" s="12">
        <v>37734</v>
      </c>
    </row>
    <row r="135" spans="2:5" x14ac:dyDescent="0.2">
      <c r="B135" s="10" t="s">
        <v>228</v>
      </c>
      <c r="C135" s="10" t="s">
        <v>229</v>
      </c>
      <c r="D135" s="11">
        <v>1</v>
      </c>
      <c r="E135" s="12">
        <v>28109</v>
      </c>
    </row>
    <row r="136" spans="2:5" x14ac:dyDescent="0.2">
      <c r="B136" s="10" t="s">
        <v>230</v>
      </c>
      <c r="C136" s="10" t="s">
        <v>231</v>
      </c>
      <c r="D136" s="11">
        <v>1</v>
      </c>
      <c r="E136" s="12">
        <v>11589</v>
      </c>
    </row>
    <row r="137" spans="2:5" x14ac:dyDescent="0.2">
      <c r="B137" s="10" t="s">
        <v>232</v>
      </c>
      <c r="C137" s="10" t="s">
        <v>233</v>
      </c>
      <c r="D137" s="11">
        <v>1</v>
      </c>
      <c r="E137" s="12">
        <v>35575</v>
      </c>
    </row>
    <row r="138" spans="2:5" x14ac:dyDescent="0.2">
      <c r="B138" s="10" t="s">
        <v>234</v>
      </c>
      <c r="C138" s="10" t="s">
        <v>235</v>
      </c>
      <c r="D138" s="11">
        <v>1</v>
      </c>
      <c r="E138" s="12">
        <v>39617</v>
      </c>
    </row>
    <row r="139" spans="2:5" x14ac:dyDescent="0.2">
      <c r="B139" s="10" t="s">
        <v>236</v>
      </c>
      <c r="C139" s="10" t="s">
        <v>237</v>
      </c>
      <c r="D139" s="11">
        <v>1</v>
      </c>
      <c r="E139" s="12">
        <v>38895</v>
      </c>
    </row>
    <row r="140" spans="2:5" x14ac:dyDescent="0.2">
      <c r="B140" s="10" t="s">
        <v>238</v>
      </c>
      <c r="C140" s="10" t="s">
        <v>239</v>
      </c>
      <c r="D140" s="11">
        <v>1</v>
      </c>
      <c r="E140" s="12">
        <v>1927</v>
      </c>
    </row>
    <row r="141" spans="2:5" x14ac:dyDescent="0.2">
      <c r="B141" s="10" t="s">
        <v>240</v>
      </c>
      <c r="C141" s="10" t="s">
        <v>241</v>
      </c>
      <c r="D141" s="11">
        <v>1</v>
      </c>
      <c r="E141" s="12">
        <v>37748</v>
      </c>
    </row>
    <row r="142" spans="2:5" x14ac:dyDescent="0.2">
      <c r="B142" s="10" t="s">
        <v>242</v>
      </c>
      <c r="C142" s="10" t="s">
        <v>243</v>
      </c>
      <c r="D142" s="11">
        <v>1</v>
      </c>
      <c r="E142" s="12">
        <v>9986</v>
      </c>
    </row>
    <row r="143" spans="2:5" x14ac:dyDescent="0.2">
      <c r="B143" s="10" t="s">
        <v>244</v>
      </c>
      <c r="C143" s="10" t="s">
        <v>245</v>
      </c>
      <c r="D143" s="11">
        <v>1</v>
      </c>
      <c r="E143" s="12">
        <v>21592</v>
      </c>
    </row>
    <row r="144" spans="2:5" x14ac:dyDescent="0.2">
      <c r="B144" s="10" t="s">
        <v>246</v>
      </c>
      <c r="C144" s="10" t="s">
        <v>247</v>
      </c>
      <c r="D144" s="11">
        <v>1</v>
      </c>
      <c r="E144" s="12">
        <v>28165</v>
      </c>
    </row>
    <row r="145" spans="2:5" x14ac:dyDescent="0.2">
      <c r="B145" s="10" t="s">
        <v>248</v>
      </c>
      <c r="C145" s="10" t="s">
        <v>249</v>
      </c>
      <c r="D145" s="11">
        <v>1</v>
      </c>
      <c r="E145" s="12">
        <v>39031</v>
      </c>
    </row>
    <row r="146" spans="2:5" x14ac:dyDescent="0.2">
      <c r="B146" s="10" t="s">
        <v>250</v>
      </c>
      <c r="C146" s="10" t="s">
        <v>251</v>
      </c>
      <c r="D146" s="11">
        <v>1</v>
      </c>
      <c r="E146" s="12">
        <v>38074</v>
      </c>
    </row>
    <row r="147" spans="2:5" x14ac:dyDescent="0.2">
      <c r="B147" s="10" t="s">
        <v>252</v>
      </c>
      <c r="C147" s="10" t="s">
        <v>253</v>
      </c>
      <c r="D147" s="11">
        <v>1</v>
      </c>
      <c r="E147" s="12">
        <v>37301</v>
      </c>
    </row>
    <row r="148" spans="2:5" x14ac:dyDescent="0.2">
      <c r="B148" s="10" t="s">
        <v>254</v>
      </c>
      <c r="C148" s="10" t="s">
        <v>255</v>
      </c>
      <c r="D148" s="11">
        <v>1</v>
      </c>
      <c r="E148" s="12">
        <v>37659</v>
      </c>
    </row>
    <row r="149" spans="2:5" x14ac:dyDescent="0.2">
      <c r="B149" s="10" t="s">
        <v>256</v>
      </c>
      <c r="C149" s="10" t="s">
        <v>257</v>
      </c>
      <c r="D149" s="11">
        <v>1</v>
      </c>
      <c r="E149" s="12">
        <v>27135</v>
      </c>
    </row>
    <row r="150" spans="2:5" x14ac:dyDescent="0.2">
      <c r="B150" s="10" t="s">
        <v>258</v>
      </c>
      <c r="C150" s="10" t="s">
        <v>259</v>
      </c>
      <c r="D150" s="11">
        <v>1</v>
      </c>
      <c r="E150" s="12">
        <v>2904</v>
      </c>
    </row>
    <row r="151" spans="2:5" x14ac:dyDescent="0.2">
      <c r="B151" s="10" t="s">
        <v>260</v>
      </c>
      <c r="C151" s="10" t="s">
        <v>261</v>
      </c>
      <c r="D151" s="11">
        <v>1</v>
      </c>
      <c r="E151" s="12">
        <v>7810</v>
      </c>
    </row>
    <row r="152" spans="2:5" x14ac:dyDescent="0.2">
      <c r="B152" s="10" t="s">
        <v>262</v>
      </c>
      <c r="C152" s="10" t="s">
        <v>263</v>
      </c>
      <c r="D152" s="11">
        <v>1</v>
      </c>
      <c r="E152" s="12">
        <v>34425</v>
      </c>
    </row>
    <row r="153" spans="2:5" x14ac:dyDescent="0.2">
      <c r="B153" s="10" t="s">
        <v>264</v>
      </c>
      <c r="C153" s="10" t="s">
        <v>265</v>
      </c>
      <c r="D153" s="11">
        <v>1</v>
      </c>
      <c r="E153" s="12">
        <v>35863</v>
      </c>
    </row>
    <row r="154" spans="2:5" x14ac:dyDescent="0.2">
      <c r="B154" s="10" t="s">
        <v>266</v>
      </c>
      <c r="C154" s="10" t="s">
        <v>267</v>
      </c>
      <c r="D154" s="11">
        <v>1</v>
      </c>
      <c r="E154" s="12">
        <v>38777</v>
      </c>
    </row>
    <row r="155" spans="2:5" x14ac:dyDescent="0.2">
      <c r="B155" s="10" t="s">
        <v>268</v>
      </c>
      <c r="C155" s="10" t="s">
        <v>269</v>
      </c>
      <c r="D155" s="11">
        <v>1</v>
      </c>
      <c r="E155" s="12">
        <v>36726</v>
      </c>
    </row>
    <row r="156" spans="2:5" x14ac:dyDescent="0.2">
      <c r="B156" s="10" t="s">
        <v>270</v>
      </c>
      <c r="C156" s="10" t="s">
        <v>271</v>
      </c>
      <c r="D156" s="11">
        <v>1</v>
      </c>
      <c r="E156" s="12">
        <v>39113</v>
      </c>
    </row>
    <row r="157" spans="2:5" x14ac:dyDescent="0.2">
      <c r="B157" s="10" t="s">
        <v>272</v>
      </c>
      <c r="C157" s="10" t="s">
        <v>273</v>
      </c>
      <c r="D157" s="11">
        <v>1</v>
      </c>
      <c r="E157" s="12">
        <v>18512</v>
      </c>
    </row>
    <row r="158" spans="2:5" x14ac:dyDescent="0.2">
      <c r="B158" s="10" t="s">
        <v>274</v>
      </c>
      <c r="C158" s="10" t="s">
        <v>275</v>
      </c>
      <c r="D158" s="11">
        <v>1</v>
      </c>
      <c r="E158" s="12">
        <v>38730</v>
      </c>
    </row>
    <row r="159" spans="2:5" x14ac:dyDescent="0.2">
      <c r="B159" s="10" t="s">
        <v>276</v>
      </c>
      <c r="C159" s="10" t="s">
        <v>277</v>
      </c>
      <c r="D159" s="11">
        <v>1</v>
      </c>
      <c r="E159" s="12">
        <v>15017</v>
      </c>
    </row>
    <row r="160" spans="2:5" x14ac:dyDescent="0.2">
      <c r="B160" s="10" t="s">
        <v>278</v>
      </c>
      <c r="C160" s="10" t="s">
        <v>279</v>
      </c>
      <c r="D160" s="11">
        <v>1</v>
      </c>
      <c r="E160" s="12">
        <v>32394</v>
      </c>
    </row>
    <row r="161" spans="2:5" x14ac:dyDescent="0.2">
      <c r="B161" s="10" t="s">
        <v>280</v>
      </c>
      <c r="C161" s="10" t="s">
        <v>281</v>
      </c>
      <c r="D161" s="11">
        <v>1</v>
      </c>
      <c r="E161" s="12">
        <v>38017</v>
      </c>
    </row>
    <row r="162" spans="2:5" x14ac:dyDescent="0.2">
      <c r="B162" s="10" t="s">
        <v>282</v>
      </c>
      <c r="C162" s="10" t="s">
        <v>283</v>
      </c>
      <c r="D162" s="11">
        <v>1</v>
      </c>
      <c r="E162" s="12">
        <v>38706</v>
      </c>
    </row>
    <row r="163" spans="2:5" x14ac:dyDescent="0.2">
      <c r="B163" s="10" t="s">
        <v>284</v>
      </c>
      <c r="C163" s="10" t="s">
        <v>285</v>
      </c>
      <c r="D163" s="11">
        <v>1</v>
      </c>
      <c r="E163" s="12">
        <v>36170</v>
      </c>
    </row>
    <row r="164" spans="2:5" x14ac:dyDescent="0.2">
      <c r="B164" s="10" t="s">
        <v>286</v>
      </c>
      <c r="C164" s="10" t="s">
        <v>287</v>
      </c>
      <c r="D164" s="11">
        <v>1</v>
      </c>
      <c r="E164" s="12">
        <v>1968</v>
      </c>
    </row>
    <row r="165" spans="2:5" x14ac:dyDescent="0.2">
      <c r="B165" s="10" t="s">
        <v>288</v>
      </c>
      <c r="C165" s="10" t="s">
        <v>289</v>
      </c>
      <c r="D165" s="11">
        <v>1</v>
      </c>
      <c r="E165" s="12">
        <v>7979</v>
      </c>
    </row>
    <row r="166" spans="2:5" x14ac:dyDescent="0.2">
      <c r="B166" s="10" t="s">
        <v>290</v>
      </c>
      <c r="C166" s="10" t="s">
        <v>291</v>
      </c>
      <c r="D166" s="11">
        <v>1</v>
      </c>
      <c r="E166" s="12">
        <v>35238</v>
      </c>
    </row>
    <row r="167" spans="2:5" x14ac:dyDescent="0.2">
      <c r="B167" s="10" t="s">
        <v>292</v>
      </c>
      <c r="C167" s="10" t="s">
        <v>293</v>
      </c>
      <c r="D167" s="11">
        <v>1</v>
      </c>
      <c r="E167" s="12">
        <v>41127</v>
      </c>
    </row>
    <row r="168" spans="2:5" x14ac:dyDescent="0.2">
      <c r="B168" s="10" t="s">
        <v>294</v>
      </c>
      <c r="C168" s="10" t="s">
        <v>295</v>
      </c>
      <c r="D168" s="11">
        <v>1</v>
      </c>
      <c r="E168" s="12">
        <v>29309</v>
      </c>
    </row>
    <row r="169" spans="2:5" x14ac:dyDescent="0.2">
      <c r="B169" s="10" t="s">
        <v>296</v>
      </c>
      <c r="C169" s="10" t="s">
        <v>297</v>
      </c>
      <c r="D169" s="11">
        <v>1</v>
      </c>
      <c r="E169" s="12">
        <v>38909</v>
      </c>
    </row>
    <row r="170" spans="2:5" x14ac:dyDescent="0.2">
      <c r="B170" s="10" t="s">
        <v>298</v>
      </c>
      <c r="C170" s="10" t="s">
        <v>299</v>
      </c>
      <c r="D170" s="11">
        <v>1</v>
      </c>
      <c r="E170" s="12">
        <v>40118</v>
      </c>
    </row>
    <row r="171" spans="2:5" x14ac:dyDescent="0.2">
      <c r="B171" s="10" t="s">
        <v>300</v>
      </c>
      <c r="C171" s="10" t="s">
        <v>301</v>
      </c>
      <c r="D171" s="11">
        <v>1</v>
      </c>
      <c r="E171" s="12">
        <v>40349</v>
      </c>
    </row>
    <row r="172" spans="2:5" x14ac:dyDescent="0.2">
      <c r="B172" s="10" t="s">
        <v>302</v>
      </c>
      <c r="C172" s="10" t="s">
        <v>303</v>
      </c>
      <c r="D172" s="11">
        <v>1</v>
      </c>
      <c r="E172" s="12">
        <v>30404</v>
      </c>
    </row>
    <row r="173" spans="2:5" x14ac:dyDescent="0.2">
      <c r="B173" s="10" t="s">
        <v>304</v>
      </c>
      <c r="C173" s="10" t="s">
        <v>305</v>
      </c>
      <c r="D173" s="11">
        <v>1</v>
      </c>
      <c r="E173" s="12">
        <v>38338</v>
      </c>
    </row>
    <row r="174" spans="2:5" x14ac:dyDescent="0.2">
      <c r="B174" s="10" t="s">
        <v>306</v>
      </c>
      <c r="C174" s="10" t="s">
        <v>307</v>
      </c>
      <c r="D174" s="11">
        <v>1</v>
      </c>
      <c r="E174" s="12">
        <v>40806</v>
      </c>
    </row>
    <row r="175" spans="2:5" x14ac:dyDescent="0.2">
      <c r="B175" s="10" t="s">
        <v>308</v>
      </c>
      <c r="C175" s="10" t="s">
        <v>309</v>
      </c>
      <c r="D175" s="11">
        <v>1</v>
      </c>
      <c r="E175" s="12">
        <v>10586</v>
      </c>
    </row>
    <row r="176" spans="2:5" x14ac:dyDescent="0.2">
      <c r="B176" s="10" t="s">
        <v>310</v>
      </c>
      <c r="C176" s="10" t="s">
        <v>311</v>
      </c>
      <c r="D176" s="11">
        <v>1</v>
      </c>
      <c r="E176" s="12">
        <v>37777</v>
      </c>
    </row>
    <row r="177" spans="2:5" x14ac:dyDescent="0.2">
      <c r="B177" s="10" t="s">
        <v>312</v>
      </c>
      <c r="C177" s="10" t="s">
        <v>313</v>
      </c>
      <c r="D177" s="11">
        <v>1</v>
      </c>
      <c r="E177" s="12">
        <v>38643</v>
      </c>
    </row>
    <row r="178" spans="2:5" x14ac:dyDescent="0.2">
      <c r="B178" s="10" t="s">
        <v>314</v>
      </c>
      <c r="C178" s="10" t="s">
        <v>315</v>
      </c>
      <c r="D178" s="11">
        <v>1</v>
      </c>
      <c r="E178" s="12">
        <v>40287</v>
      </c>
    </row>
    <row r="179" spans="2:5" x14ac:dyDescent="0.2">
      <c r="B179" s="10" t="s">
        <v>316</v>
      </c>
      <c r="C179" s="10" t="s">
        <v>317</v>
      </c>
      <c r="D179" s="11">
        <v>1</v>
      </c>
      <c r="E179" s="12">
        <v>38462</v>
      </c>
    </row>
    <row r="180" spans="2:5" x14ac:dyDescent="0.2">
      <c r="B180" s="10" t="s">
        <v>318</v>
      </c>
      <c r="C180" s="10" t="s">
        <v>319</v>
      </c>
      <c r="D180" s="11">
        <v>1</v>
      </c>
      <c r="E180" s="12">
        <v>36409</v>
      </c>
    </row>
    <row r="181" spans="2:5" x14ac:dyDescent="0.2">
      <c r="B181" s="10" t="s">
        <v>320</v>
      </c>
      <c r="C181" s="10" t="s">
        <v>321</v>
      </c>
      <c r="D181" s="11">
        <v>1</v>
      </c>
      <c r="E181" s="12">
        <v>6015</v>
      </c>
    </row>
    <row r="182" spans="2:5" x14ac:dyDescent="0.2">
      <c r="B182" s="10" t="s">
        <v>322</v>
      </c>
      <c r="C182" s="10" t="s">
        <v>323</v>
      </c>
      <c r="D182" s="11">
        <v>1</v>
      </c>
      <c r="E182" s="12">
        <v>33205</v>
      </c>
    </row>
    <row r="183" spans="2:5" x14ac:dyDescent="0.2">
      <c r="B183" s="10" t="s">
        <v>324</v>
      </c>
      <c r="C183" s="10" t="s">
        <v>325</v>
      </c>
      <c r="D183" s="11">
        <v>1</v>
      </c>
      <c r="E183" s="12">
        <v>39626</v>
      </c>
    </row>
    <row r="184" spans="2:5" x14ac:dyDescent="0.2">
      <c r="B184" s="10" t="s">
        <v>326</v>
      </c>
      <c r="C184" s="10" t="s">
        <v>327</v>
      </c>
      <c r="D184" s="11">
        <v>1</v>
      </c>
      <c r="E184" s="12">
        <v>36785</v>
      </c>
    </row>
    <row r="185" spans="2:5" x14ac:dyDescent="0.2">
      <c r="B185" s="10" t="s">
        <v>328</v>
      </c>
      <c r="C185" s="10" t="s">
        <v>329</v>
      </c>
      <c r="D185" s="11">
        <v>1</v>
      </c>
      <c r="E185" s="12">
        <v>38975</v>
      </c>
    </row>
    <row r="186" spans="2:5" x14ac:dyDescent="0.2">
      <c r="B186" s="10" t="s">
        <v>330</v>
      </c>
      <c r="C186" s="10" t="s">
        <v>331</v>
      </c>
      <c r="D186" s="11">
        <v>1</v>
      </c>
      <c r="E186" s="12">
        <v>38219</v>
      </c>
    </row>
    <row r="187" spans="2:5" x14ac:dyDescent="0.2">
      <c r="B187" s="10" t="s">
        <v>332</v>
      </c>
      <c r="C187" s="10" t="s">
        <v>333</v>
      </c>
      <c r="D187" s="11">
        <v>1</v>
      </c>
      <c r="E187" s="12">
        <v>32377</v>
      </c>
    </row>
    <row r="188" spans="2:5" x14ac:dyDescent="0.2">
      <c r="B188" s="10" t="s">
        <v>334</v>
      </c>
      <c r="C188" s="10" t="s">
        <v>335</v>
      </c>
      <c r="D188" s="11">
        <v>1</v>
      </c>
      <c r="E188" s="12">
        <v>1811</v>
      </c>
    </row>
    <row r="189" spans="2:5" x14ac:dyDescent="0.2">
      <c r="B189" s="10" t="s">
        <v>336</v>
      </c>
      <c r="C189" s="10" t="s">
        <v>337</v>
      </c>
      <c r="D189" s="11">
        <v>1</v>
      </c>
      <c r="E189" s="12">
        <v>30487</v>
      </c>
    </row>
    <row r="190" spans="2:5" x14ac:dyDescent="0.2">
      <c r="B190" s="10" t="s">
        <v>338</v>
      </c>
      <c r="C190" s="10" t="s">
        <v>339</v>
      </c>
      <c r="D190" s="11">
        <v>1</v>
      </c>
      <c r="E190" s="12">
        <v>19131</v>
      </c>
    </row>
    <row r="191" spans="2:5" x14ac:dyDescent="0.2">
      <c r="B191" s="10" t="s">
        <v>340</v>
      </c>
      <c r="C191" s="10" t="s">
        <v>341</v>
      </c>
      <c r="D191" s="11">
        <v>1</v>
      </c>
      <c r="E191" s="12">
        <v>4143</v>
      </c>
    </row>
    <row r="192" spans="2:5" x14ac:dyDescent="0.2">
      <c r="B192" s="10" t="s">
        <v>342</v>
      </c>
      <c r="C192" s="10" t="s">
        <v>343</v>
      </c>
      <c r="D192" s="11">
        <v>1</v>
      </c>
      <c r="E192" s="12">
        <v>39344</v>
      </c>
    </row>
    <row r="193" spans="2:5" x14ac:dyDescent="0.2">
      <c r="B193" s="10" t="s">
        <v>344</v>
      </c>
      <c r="C193" s="10" t="s">
        <v>345</v>
      </c>
      <c r="D193" s="11">
        <v>1</v>
      </c>
      <c r="E193" s="12">
        <v>22822</v>
      </c>
    </row>
    <row r="194" spans="2:5" x14ac:dyDescent="0.2">
      <c r="B194" s="10" t="s">
        <v>346</v>
      </c>
      <c r="C194" s="10" t="s">
        <v>347</v>
      </c>
      <c r="D194" s="11">
        <v>1</v>
      </c>
      <c r="E194" s="12">
        <v>26459</v>
      </c>
    </row>
    <row r="195" spans="2:5" x14ac:dyDescent="0.2">
      <c r="B195" s="10" t="s">
        <v>348</v>
      </c>
      <c r="C195" s="10" t="s">
        <v>349</v>
      </c>
      <c r="D195" s="11">
        <v>1</v>
      </c>
      <c r="E195" s="12">
        <v>35990</v>
      </c>
    </row>
    <row r="196" spans="2:5" x14ac:dyDescent="0.2">
      <c r="B196" s="10" t="s">
        <v>350</v>
      </c>
      <c r="C196" s="10" t="s">
        <v>351</v>
      </c>
      <c r="D196" s="11">
        <v>1</v>
      </c>
      <c r="E196" s="12">
        <v>38105</v>
      </c>
    </row>
    <row r="197" spans="2:5" x14ac:dyDescent="0.2">
      <c r="B197" s="10" t="s">
        <v>352</v>
      </c>
      <c r="C197" s="10" t="s">
        <v>353</v>
      </c>
      <c r="D197" s="11">
        <v>1</v>
      </c>
      <c r="E197" s="12">
        <v>7815</v>
      </c>
    </row>
    <row r="198" spans="2:5" x14ac:dyDescent="0.2">
      <c r="B198" s="10" t="s">
        <v>354</v>
      </c>
      <c r="C198" s="10" t="s">
        <v>355</v>
      </c>
      <c r="D198" s="11">
        <v>1</v>
      </c>
      <c r="E198" s="12">
        <v>34096</v>
      </c>
    </row>
    <row r="199" spans="2:5" x14ac:dyDescent="0.2">
      <c r="B199" s="10" t="s">
        <v>356</v>
      </c>
      <c r="C199" s="10" t="s">
        <v>357</v>
      </c>
      <c r="D199" s="11">
        <v>1</v>
      </c>
      <c r="E199" s="12">
        <v>14605</v>
      </c>
    </row>
    <row r="200" spans="2:5" x14ac:dyDescent="0.2">
      <c r="B200" s="10" t="s">
        <v>358</v>
      </c>
      <c r="C200" s="10" t="s">
        <v>359</v>
      </c>
      <c r="D200" s="11">
        <v>1</v>
      </c>
      <c r="E200" s="12">
        <v>40957</v>
      </c>
    </row>
    <row r="201" spans="2:5" x14ac:dyDescent="0.2">
      <c r="B201" s="10" t="s">
        <v>360</v>
      </c>
      <c r="C201" s="10" t="s">
        <v>361</v>
      </c>
      <c r="D201" s="11">
        <v>1</v>
      </c>
      <c r="E201" s="12">
        <v>31333</v>
      </c>
    </row>
    <row r="202" spans="2:5" x14ac:dyDescent="0.2">
      <c r="B202" s="10" t="s">
        <v>362</v>
      </c>
      <c r="C202" s="10" t="s">
        <v>363</v>
      </c>
      <c r="D202" s="11">
        <v>1</v>
      </c>
      <c r="E202" s="12">
        <v>39860</v>
      </c>
    </row>
    <row r="203" spans="2:5" x14ac:dyDescent="0.2">
      <c r="B203" s="10" t="s">
        <v>364</v>
      </c>
      <c r="C203" s="10" t="s">
        <v>365</v>
      </c>
      <c r="D203" s="11">
        <v>1</v>
      </c>
      <c r="E203" s="12">
        <v>25175</v>
      </c>
    </row>
    <row r="204" spans="2:5" x14ac:dyDescent="0.2">
      <c r="B204" s="10" t="s">
        <v>366</v>
      </c>
      <c r="C204" s="10" t="s">
        <v>367</v>
      </c>
      <c r="D204" s="11">
        <v>1</v>
      </c>
      <c r="E204" s="12">
        <v>37931</v>
      </c>
    </row>
    <row r="205" spans="2:5" x14ac:dyDescent="0.2">
      <c r="B205" s="10" t="s">
        <v>368</v>
      </c>
      <c r="C205" s="10" t="s">
        <v>369</v>
      </c>
      <c r="D205" s="11">
        <v>1</v>
      </c>
      <c r="E205" s="12">
        <v>35465</v>
      </c>
    </row>
    <row r="206" spans="2:5" x14ac:dyDescent="0.2">
      <c r="B206" s="10" t="s">
        <v>370</v>
      </c>
      <c r="C206" s="10" t="s">
        <v>371</v>
      </c>
      <c r="D206" s="11">
        <v>1</v>
      </c>
      <c r="E206" s="12">
        <v>1800</v>
      </c>
    </row>
    <row r="207" spans="2:5" x14ac:dyDescent="0.2">
      <c r="B207" s="10" t="s">
        <v>372</v>
      </c>
      <c r="C207" s="10" t="s">
        <v>373</v>
      </c>
      <c r="D207" s="11">
        <v>1</v>
      </c>
      <c r="E207" s="12">
        <v>30987</v>
      </c>
    </row>
    <row r="208" spans="2:5" x14ac:dyDescent="0.2">
      <c r="B208" s="10" t="s">
        <v>374</v>
      </c>
      <c r="C208" s="10" t="s">
        <v>375</v>
      </c>
      <c r="D208" s="11">
        <v>1</v>
      </c>
      <c r="E208" s="12">
        <v>32936</v>
      </c>
    </row>
    <row r="209" spans="2:5" x14ac:dyDescent="0.2">
      <c r="B209" s="10" t="s">
        <v>376</v>
      </c>
      <c r="C209" s="10" t="s">
        <v>377</v>
      </c>
      <c r="D209" s="11">
        <v>1</v>
      </c>
      <c r="E209" s="12">
        <v>37948</v>
      </c>
    </row>
    <row r="210" spans="2:5" x14ac:dyDescent="0.2">
      <c r="B210" s="10" t="s">
        <v>378</v>
      </c>
      <c r="C210" s="10" t="s">
        <v>379</v>
      </c>
      <c r="D210" s="11">
        <v>1</v>
      </c>
      <c r="E210" s="12">
        <v>23669</v>
      </c>
    </row>
    <row r="211" spans="2:5" x14ac:dyDescent="0.2">
      <c r="B211" s="10" t="s">
        <v>380</v>
      </c>
      <c r="C211" s="10" t="s">
        <v>381</v>
      </c>
      <c r="D211" s="11">
        <v>1</v>
      </c>
      <c r="E211" s="12">
        <v>1762</v>
      </c>
    </row>
    <row r="212" spans="2:5" x14ac:dyDescent="0.2">
      <c r="B212" s="10" t="s">
        <v>382</v>
      </c>
      <c r="C212" s="10" t="s">
        <v>383</v>
      </c>
      <c r="D212" s="11">
        <v>1</v>
      </c>
      <c r="E212" s="12">
        <v>1766</v>
      </c>
    </row>
    <row r="213" spans="2:5" x14ac:dyDescent="0.2">
      <c r="B213" s="10" t="s">
        <v>384</v>
      </c>
      <c r="C213" s="10" t="s">
        <v>385</v>
      </c>
      <c r="D213" s="11">
        <v>1</v>
      </c>
      <c r="E213" s="12">
        <v>23405</v>
      </c>
    </row>
    <row r="214" spans="2:5" x14ac:dyDescent="0.2">
      <c r="B214" s="10" t="s">
        <v>386</v>
      </c>
      <c r="C214" s="10" t="s">
        <v>387</v>
      </c>
      <c r="D214" s="11">
        <v>1</v>
      </c>
      <c r="E214" s="12">
        <v>23148</v>
      </c>
    </row>
    <row r="215" spans="2:5" x14ac:dyDescent="0.2">
      <c r="B215" s="10" t="s">
        <v>388</v>
      </c>
      <c r="C215" s="10" t="s">
        <v>389</v>
      </c>
      <c r="D215" s="11">
        <v>1</v>
      </c>
      <c r="E215" s="12">
        <v>29022</v>
      </c>
    </row>
    <row r="216" spans="2:5" x14ac:dyDescent="0.2">
      <c r="B216" s="10" t="s">
        <v>390</v>
      </c>
      <c r="C216" s="10" t="s">
        <v>391</v>
      </c>
      <c r="D216" s="11">
        <v>1</v>
      </c>
      <c r="E216" s="12">
        <v>40959</v>
      </c>
    </row>
    <row r="217" spans="2:5" x14ac:dyDescent="0.2">
      <c r="B217" s="10" t="s">
        <v>392</v>
      </c>
      <c r="C217" s="10" t="s">
        <v>393</v>
      </c>
      <c r="D217" s="11">
        <v>1</v>
      </c>
      <c r="E217" s="12">
        <v>41710</v>
      </c>
    </row>
    <row r="218" spans="2:5" x14ac:dyDescent="0.2">
      <c r="B218" s="10" t="s">
        <v>394</v>
      </c>
      <c r="C218" s="10" t="s">
        <v>395</v>
      </c>
      <c r="D218" s="11">
        <v>1</v>
      </c>
      <c r="E218" s="12">
        <v>28604</v>
      </c>
    </row>
    <row r="219" spans="2:5" x14ac:dyDescent="0.2">
      <c r="B219" s="10" t="s">
        <v>396</v>
      </c>
      <c r="C219" s="10" t="s">
        <v>397</v>
      </c>
      <c r="D219" s="11">
        <v>1</v>
      </c>
      <c r="E219" s="12">
        <v>38663</v>
      </c>
    </row>
    <row r="220" spans="2:5" x14ac:dyDescent="0.2">
      <c r="B220" s="10" t="s">
        <v>398</v>
      </c>
      <c r="C220" s="10" t="s">
        <v>399</v>
      </c>
      <c r="D220" s="11">
        <v>1</v>
      </c>
      <c r="E220" s="12">
        <v>40917</v>
      </c>
    </row>
    <row r="221" spans="2:5" x14ac:dyDescent="0.2">
      <c r="B221" s="10" t="s">
        <v>400</v>
      </c>
      <c r="C221" s="10" t="s">
        <v>401</v>
      </c>
      <c r="D221" s="11">
        <v>1</v>
      </c>
      <c r="E221" s="12">
        <v>41354</v>
      </c>
    </row>
    <row r="222" spans="2:5" x14ac:dyDescent="0.2">
      <c r="B222" s="10" t="s">
        <v>402</v>
      </c>
      <c r="C222" s="10" t="s">
        <v>403</v>
      </c>
      <c r="D222" s="11">
        <v>1</v>
      </c>
      <c r="E222" s="12">
        <v>7031</v>
      </c>
    </row>
    <row r="223" spans="2:5" x14ac:dyDescent="0.2">
      <c r="B223" s="10" t="s">
        <v>404</v>
      </c>
      <c r="C223" s="10" t="s">
        <v>405</v>
      </c>
      <c r="D223" s="11">
        <v>1</v>
      </c>
      <c r="E223" s="12">
        <v>20944</v>
      </c>
    </row>
    <row r="224" spans="2:5" x14ac:dyDescent="0.2">
      <c r="B224" s="10" t="s">
        <v>406</v>
      </c>
      <c r="C224" s="10" t="s">
        <v>407</v>
      </c>
      <c r="D224" s="11">
        <v>1</v>
      </c>
      <c r="E224" s="12">
        <v>2715</v>
      </c>
    </row>
    <row r="225" spans="2:5" x14ac:dyDescent="0.2">
      <c r="B225" s="10" t="s">
        <v>408</v>
      </c>
      <c r="C225" s="10" t="s">
        <v>409</v>
      </c>
      <c r="D225" s="11">
        <v>1</v>
      </c>
      <c r="E225" s="12">
        <v>42373</v>
      </c>
    </row>
    <row r="226" spans="2:5" x14ac:dyDescent="0.2">
      <c r="B226" s="10" t="s">
        <v>410</v>
      </c>
      <c r="C226" s="10" t="s">
        <v>411</v>
      </c>
      <c r="D226" s="11">
        <v>1</v>
      </c>
      <c r="E226" s="12">
        <v>29684</v>
      </c>
    </row>
    <row r="227" spans="2:5" x14ac:dyDescent="0.2">
      <c r="B227" s="10" t="s">
        <v>412</v>
      </c>
      <c r="C227" s="10" t="s">
        <v>413</v>
      </c>
      <c r="D227" s="11">
        <v>1</v>
      </c>
      <c r="E227" s="12">
        <v>38612</v>
      </c>
    </row>
    <row r="228" spans="2:5" x14ac:dyDescent="0.2">
      <c r="B228" s="10" t="s">
        <v>414</v>
      </c>
      <c r="C228" s="10" t="s">
        <v>415</v>
      </c>
      <c r="D228" s="11">
        <v>1</v>
      </c>
      <c r="E228" s="12">
        <v>36362</v>
      </c>
    </row>
    <row r="229" spans="2:5" x14ac:dyDescent="0.2">
      <c r="B229" s="10" t="s">
        <v>416</v>
      </c>
      <c r="C229" s="10" t="s">
        <v>417</v>
      </c>
      <c r="D229" s="11">
        <v>1</v>
      </c>
      <c r="E229" s="12">
        <v>25903</v>
      </c>
    </row>
    <row r="230" spans="2:5" x14ac:dyDescent="0.2">
      <c r="B230" s="10" t="s">
        <v>418</v>
      </c>
      <c r="C230" s="10" t="s">
        <v>419</v>
      </c>
      <c r="D230" s="11">
        <v>1</v>
      </c>
      <c r="E230" s="12">
        <v>39085</v>
      </c>
    </row>
    <row r="231" spans="2:5" x14ac:dyDescent="0.2">
      <c r="B231" s="10" t="s">
        <v>420</v>
      </c>
      <c r="C231" s="10" t="s">
        <v>421</v>
      </c>
      <c r="D231" s="11">
        <v>1</v>
      </c>
      <c r="E231" s="12">
        <v>8493</v>
      </c>
    </row>
    <row r="232" spans="2:5" x14ac:dyDescent="0.2">
      <c r="B232" s="10" t="s">
        <v>422</v>
      </c>
      <c r="C232" s="10" t="s">
        <v>423</v>
      </c>
      <c r="D232" s="11">
        <v>1</v>
      </c>
      <c r="E232" s="12">
        <v>36741</v>
      </c>
    </row>
    <row r="233" spans="2:5" x14ac:dyDescent="0.2">
      <c r="B233" s="10" t="s">
        <v>424</v>
      </c>
      <c r="C233" s="10" t="s">
        <v>425</v>
      </c>
      <c r="D233" s="11">
        <v>1</v>
      </c>
      <c r="E233" s="12">
        <v>35787</v>
      </c>
    </row>
    <row r="234" spans="2:5" x14ac:dyDescent="0.2">
      <c r="B234" s="10" t="s">
        <v>426</v>
      </c>
      <c r="C234" s="10" t="s">
        <v>427</v>
      </c>
      <c r="D234" s="11">
        <v>1</v>
      </c>
      <c r="E234" s="12">
        <v>40839</v>
      </c>
    </row>
    <row r="235" spans="2:5" x14ac:dyDescent="0.2">
      <c r="B235" s="10" t="s">
        <v>428</v>
      </c>
      <c r="C235" s="10" t="s">
        <v>429</v>
      </c>
      <c r="D235" s="11">
        <v>1</v>
      </c>
      <c r="E235" s="12">
        <v>38452</v>
      </c>
    </row>
    <row r="236" spans="2:5" x14ac:dyDescent="0.2">
      <c r="B236" s="10" t="s">
        <v>430</v>
      </c>
      <c r="C236" s="10" t="s">
        <v>431</v>
      </c>
      <c r="D236" s="11">
        <v>1</v>
      </c>
      <c r="E236" s="12">
        <v>1799</v>
      </c>
    </row>
    <row r="237" spans="2:5" x14ac:dyDescent="0.2">
      <c r="B237" s="10" t="s">
        <v>432</v>
      </c>
      <c r="C237" s="10" t="s">
        <v>433</v>
      </c>
      <c r="D237" s="11">
        <v>1</v>
      </c>
      <c r="E237" s="12">
        <v>37752</v>
      </c>
    </row>
    <row r="238" spans="2:5" x14ac:dyDescent="0.2">
      <c r="B238" s="10" t="s">
        <v>434</v>
      </c>
      <c r="C238" s="10" t="s">
        <v>435</v>
      </c>
      <c r="D238" s="11">
        <v>1</v>
      </c>
      <c r="E238" s="12">
        <v>31873</v>
      </c>
    </row>
    <row r="239" spans="2:5" x14ac:dyDescent="0.2">
      <c r="B239" s="10" t="s">
        <v>436</v>
      </c>
      <c r="C239" s="10" t="s">
        <v>437</v>
      </c>
      <c r="D239" s="11">
        <v>1</v>
      </c>
      <c r="E239" s="12">
        <v>40455</v>
      </c>
    </row>
    <row r="240" spans="2:5" x14ac:dyDescent="0.2">
      <c r="B240" s="10" t="s">
        <v>438</v>
      </c>
      <c r="C240" s="10" t="s">
        <v>439</v>
      </c>
      <c r="D240" s="11">
        <v>1</v>
      </c>
      <c r="E240" s="12">
        <v>38519</v>
      </c>
    </row>
    <row r="241" spans="2:5" x14ac:dyDescent="0.2">
      <c r="B241" s="10" t="s">
        <v>440</v>
      </c>
      <c r="C241" s="10" t="s">
        <v>441</v>
      </c>
      <c r="D241" s="11">
        <v>1</v>
      </c>
      <c r="E241" s="12">
        <v>17764</v>
      </c>
    </row>
    <row r="242" spans="2:5" x14ac:dyDescent="0.2">
      <c r="B242" s="10" t="s">
        <v>442</v>
      </c>
      <c r="C242" s="10" t="s">
        <v>443</v>
      </c>
      <c r="D242" s="11">
        <v>1</v>
      </c>
      <c r="E242" s="12">
        <v>40575</v>
      </c>
    </row>
    <row r="243" spans="2:5" x14ac:dyDescent="0.2">
      <c r="B243" s="10" t="s">
        <v>444</v>
      </c>
      <c r="C243" s="10" t="s">
        <v>445</v>
      </c>
      <c r="D243" s="11">
        <v>1</v>
      </c>
      <c r="E243" s="12">
        <v>39642</v>
      </c>
    </row>
    <row r="244" spans="2:5" x14ac:dyDescent="0.2">
      <c r="B244" s="10" t="s">
        <v>446</v>
      </c>
      <c r="C244" s="10" t="s">
        <v>447</v>
      </c>
      <c r="D244" s="11">
        <v>1</v>
      </c>
      <c r="E244" s="12">
        <v>39893</v>
      </c>
    </row>
    <row r="245" spans="2:5" x14ac:dyDescent="0.2">
      <c r="B245" s="10" t="s">
        <v>448</v>
      </c>
      <c r="C245" s="10" t="s">
        <v>449</v>
      </c>
      <c r="D245" s="11">
        <v>1</v>
      </c>
      <c r="E245" s="12">
        <v>35431</v>
      </c>
    </row>
    <row r="246" spans="2:5" x14ac:dyDescent="0.2">
      <c r="B246" s="10" t="s">
        <v>450</v>
      </c>
      <c r="C246" s="10" t="s">
        <v>451</v>
      </c>
      <c r="D246" s="11">
        <v>1</v>
      </c>
      <c r="E246" s="12">
        <v>41797</v>
      </c>
    </row>
    <row r="247" spans="2:5" x14ac:dyDescent="0.2">
      <c r="B247" s="10" t="s">
        <v>452</v>
      </c>
      <c r="C247" s="10" t="s">
        <v>453</v>
      </c>
      <c r="D247" s="11">
        <v>1</v>
      </c>
      <c r="E247" s="12">
        <v>30086</v>
      </c>
    </row>
    <row r="248" spans="2:5" x14ac:dyDescent="0.2">
      <c r="B248" s="10" t="s">
        <v>454</v>
      </c>
      <c r="C248" s="10" t="s">
        <v>455</v>
      </c>
      <c r="D248" s="11">
        <v>1</v>
      </c>
      <c r="E248" s="12">
        <v>4368</v>
      </c>
    </row>
    <row r="249" spans="2:5" x14ac:dyDescent="0.2">
      <c r="B249" s="10" t="s">
        <v>456</v>
      </c>
      <c r="C249" s="10" t="s">
        <v>457</v>
      </c>
      <c r="D249" s="11">
        <v>1</v>
      </c>
      <c r="E249" s="12">
        <v>21647</v>
      </c>
    </row>
    <row r="250" spans="2:5" x14ac:dyDescent="0.2">
      <c r="B250" s="10" t="s">
        <v>458</v>
      </c>
      <c r="C250" s="10" t="s">
        <v>459</v>
      </c>
      <c r="D250" s="11">
        <v>1</v>
      </c>
      <c r="E250" s="12">
        <v>37456</v>
      </c>
    </row>
    <row r="251" spans="2:5" x14ac:dyDescent="0.2">
      <c r="B251" s="10" t="s">
        <v>460</v>
      </c>
      <c r="C251" s="10" t="s">
        <v>461</v>
      </c>
      <c r="D251" s="11">
        <v>1</v>
      </c>
      <c r="E251" s="12">
        <v>23401</v>
      </c>
    </row>
    <row r="252" spans="2:5" x14ac:dyDescent="0.2">
      <c r="B252" s="10" t="s">
        <v>462</v>
      </c>
      <c r="C252" s="10" t="s">
        <v>463</v>
      </c>
      <c r="D252" s="11">
        <v>1</v>
      </c>
      <c r="E252" s="12">
        <v>11677</v>
      </c>
    </row>
    <row r="253" spans="2:5" x14ac:dyDescent="0.2">
      <c r="B253" s="10" t="s">
        <v>464</v>
      </c>
      <c r="C253" s="10" t="s">
        <v>465</v>
      </c>
      <c r="D253" s="11">
        <v>1</v>
      </c>
      <c r="E253" s="12">
        <v>35656</v>
      </c>
    </row>
    <row r="254" spans="2:5" x14ac:dyDescent="0.2">
      <c r="B254" s="10" t="s">
        <v>466</v>
      </c>
      <c r="C254" s="10" t="s">
        <v>467</v>
      </c>
      <c r="D254" s="11">
        <v>1</v>
      </c>
      <c r="E254" s="12">
        <v>38187</v>
      </c>
    </row>
    <row r="255" spans="2:5" x14ac:dyDescent="0.2">
      <c r="B255" s="10" t="s">
        <v>468</v>
      </c>
      <c r="C255" s="10" t="s">
        <v>469</v>
      </c>
      <c r="D255" s="11">
        <v>1</v>
      </c>
      <c r="E255" s="12">
        <v>38184</v>
      </c>
    </row>
    <row r="256" spans="2:5" x14ac:dyDescent="0.2">
      <c r="B256" s="10" t="s">
        <v>470</v>
      </c>
      <c r="C256" s="10" t="s">
        <v>471</v>
      </c>
      <c r="D256" s="11">
        <v>1</v>
      </c>
      <c r="E256" s="12">
        <v>36813</v>
      </c>
    </row>
    <row r="257" spans="2:5" x14ac:dyDescent="0.2">
      <c r="B257" s="10" t="s">
        <v>472</v>
      </c>
      <c r="C257" s="10" t="s">
        <v>473</v>
      </c>
      <c r="D257" s="11">
        <v>1</v>
      </c>
      <c r="E257" s="12">
        <v>21048</v>
      </c>
    </row>
    <row r="258" spans="2:5" x14ac:dyDescent="0.2">
      <c r="B258" s="10" t="s">
        <v>474</v>
      </c>
      <c r="C258" s="10" t="s">
        <v>475</v>
      </c>
      <c r="D258" s="11">
        <v>1</v>
      </c>
      <c r="E258" s="12">
        <v>40061</v>
      </c>
    </row>
    <row r="259" spans="2:5" x14ac:dyDescent="0.2">
      <c r="B259" s="10" t="s">
        <v>476</v>
      </c>
      <c r="C259" s="10" t="s">
        <v>477</v>
      </c>
      <c r="D259" s="11">
        <v>1</v>
      </c>
      <c r="E259" s="12">
        <v>38919</v>
      </c>
    </row>
    <row r="260" spans="2:5" x14ac:dyDescent="0.2">
      <c r="B260" s="10" t="s">
        <v>478</v>
      </c>
      <c r="C260" s="10" t="s">
        <v>479</v>
      </c>
      <c r="D260" s="11">
        <v>1</v>
      </c>
      <c r="E260" s="12">
        <v>1903</v>
      </c>
    </row>
    <row r="261" spans="2:5" x14ac:dyDescent="0.2">
      <c r="B261" s="10" t="s">
        <v>480</v>
      </c>
      <c r="C261" s="10" t="s">
        <v>481</v>
      </c>
      <c r="D261" s="11">
        <v>1</v>
      </c>
      <c r="E261" s="12">
        <v>28575</v>
      </c>
    </row>
    <row r="262" spans="2:5" x14ac:dyDescent="0.2">
      <c r="B262" s="10" t="s">
        <v>482</v>
      </c>
      <c r="C262" s="10" t="s">
        <v>483</v>
      </c>
      <c r="D262" s="11">
        <v>1</v>
      </c>
      <c r="E262" s="12">
        <v>55952</v>
      </c>
    </row>
    <row r="263" spans="2:5" x14ac:dyDescent="0.2">
      <c r="B263" s="10" t="s">
        <v>484</v>
      </c>
      <c r="C263" s="10" t="s">
        <v>485</v>
      </c>
      <c r="D263" s="11">
        <v>1</v>
      </c>
      <c r="E263" s="12">
        <v>39199</v>
      </c>
    </row>
    <row r="264" spans="2:5" x14ac:dyDescent="0.2">
      <c r="B264" s="10" t="s">
        <v>486</v>
      </c>
      <c r="C264" s="10" t="s">
        <v>487</v>
      </c>
      <c r="D264" s="11">
        <v>1</v>
      </c>
      <c r="E264" s="12">
        <v>38544</v>
      </c>
    </row>
    <row r="265" spans="2:5" x14ac:dyDescent="0.2">
      <c r="B265" s="10" t="s">
        <v>488</v>
      </c>
      <c r="C265" s="10" t="s">
        <v>489</v>
      </c>
      <c r="D265" s="11">
        <v>1</v>
      </c>
      <c r="E265" s="12">
        <v>39709</v>
      </c>
    </row>
    <row r="266" spans="2:5" x14ac:dyDescent="0.2">
      <c r="B266" s="10" t="s">
        <v>490</v>
      </c>
      <c r="C266" s="10" t="s">
        <v>491</v>
      </c>
      <c r="D266" s="11">
        <v>1</v>
      </c>
      <c r="E266" s="12">
        <v>12812</v>
      </c>
    </row>
    <row r="267" spans="2:5" x14ac:dyDescent="0.2">
      <c r="B267" s="10" t="s">
        <v>492</v>
      </c>
      <c r="C267" s="10" t="s">
        <v>493</v>
      </c>
      <c r="D267" s="11">
        <v>1</v>
      </c>
      <c r="E267" s="12">
        <v>34002</v>
      </c>
    </row>
    <row r="268" spans="2:5" x14ac:dyDescent="0.2">
      <c r="B268" s="10" t="s">
        <v>494</v>
      </c>
      <c r="C268" s="10" t="s">
        <v>495</v>
      </c>
      <c r="D268" s="11">
        <v>1</v>
      </c>
      <c r="E268" s="12">
        <v>40415</v>
      </c>
    </row>
    <row r="269" spans="2:5" x14ac:dyDescent="0.2">
      <c r="B269" s="10" t="s">
        <v>496</v>
      </c>
      <c r="C269" s="10" t="s">
        <v>497</v>
      </c>
      <c r="D269" s="11">
        <v>1</v>
      </c>
      <c r="E269" s="12">
        <v>39315</v>
      </c>
    </row>
    <row r="270" spans="2:5" x14ac:dyDescent="0.2">
      <c r="B270" s="10" t="s">
        <v>498</v>
      </c>
      <c r="C270" s="10" t="s">
        <v>499</v>
      </c>
      <c r="D270" s="11">
        <v>1</v>
      </c>
      <c r="E270" s="12">
        <v>35325</v>
      </c>
    </row>
    <row r="271" spans="2:5" x14ac:dyDescent="0.2">
      <c r="B271" s="10" t="s">
        <v>500</v>
      </c>
      <c r="C271" s="10" t="s">
        <v>501</v>
      </c>
      <c r="D271" s="11">
        <v>1</v>
      </c>
      <c r="E271" s="12">
        <v>38971</v>
      </c>
    </row>
    <row r="272" spans="2:5" x14ac:dyDescent="0.2">
      <c r="B272" s="10" t="s">
        <v>502</v>
      </c>
      <c r="C272" s="10" t="s">
        <v>503</v>
      </c>
      <c r="D272" s="11">
        <v>1</v>
      </c>
      <c r="E272" s="12">
        <v>6249</v>
      </c>
    </row>
    <row r="273" spans="2:5" x14ac:dyDescent="0.2">
      <c r="B273" s="10" t="s">
        <v>504</v>
      </c>
      <c r="C273" s="10" t="s">
        <v>505</v>
      </c>
      <c r="D273" s="11">
        <v>1</v>
      </c>
      <c r="E273" s="12">
        <v>38990</v>
      </c>
    </row>
    <row r="274" spans="2:5" x14ac:dyDescent="0.2">
      <c r="B274" s="10" t="s">
        <v>506</v>
      </c>
      <c r="C274" s="10" t="s">
        <v>507</v>
      </c>
      <c r="D274" s="11">
        <v>1</v>
      </c>
      <c r="E274" s="12">
        <v>36516</v>
      </c>
    </row>
    <row r="275" spans="2:5" x14ac:dyDescent="0.2">
      <c r="B275" s="10" t="s">
        <v>508</v>
      </c>
      <c r="C275" s="10" t="s">
        <v>509</v>
      </c>
      <c r="D275" s="11">
        <v>1</v>
      </c>
      <c r="E275" s="12">
        <v>37860</v>
      </c>
    </row>
    <row r="276" spans="2:5" x14ac:dyDescent="0.2">
      <c r="B276" s="10" t="s">
        <v>510</v>
      </c>
      <c r="C276" s="10" t="s">
        <v>511</v>
      </c>
      <c r="D276" s="11">
        <v>1</v>
      </c>
      <c r="E276" s="12">
        <v>36821</v>
      </c>
    </row>
    <row r="277" spans="2:5" x14ac:dyDescent="0.2">
      <c r="B277" s="10" t="s">
        <v>512</v>
      </c>
      <c r="C277" s="10" t="s">
        <v>513</v>
      </c>
      <c r="D277" s="11">
        <v>1</v>
      </c>
      <c r="E277" s="12">
        <v>38413</v>
      </c>
    </row>
    <row r="278" spans="2:5" x14ac:dyDescent="0.2">
      <c r="B278" s="10" t="s">
        <v>514</v>
      </c>
      <c r="C278" s="10" t="s">
        <v>515</v>
      </c>
      <c r="D278" s="11">
        <v>1</v>
      </c>
      <c r="E278" s="12">
        <v>38564</v>
      </c>
    </row>
    <row r="279" spans="2:5" x14ac:dyDescent="0.2">
      <c r="B279" s="10" t="s">
        <v>516</v>
      </c>
      <c r="C279" s="10" t="s">
        <v>517</v>
      </c>
      <c r="D279" s="11">
        <v>1</v>
      </c>
      <c r="E279" s="12">
        <v>31515</v>
      </c>
    </row>
    <row r="280" spans="2:5" x14ac:dyDescent="0.2">
      <c r="B280" s="10" t="s">
        <v>518</v>
      </c>
      <c r="C280" s="10" t="s">
        <v>519</v>
      </c>
      <c r="D280" s="11">
        <v>1</v>
      </c>
      <c r="E280" s="12">
        <v>36408</v>
      </c>
    </row>
    <row r="281" spans="2:5" x14ac:dyDescent="0.2">
      <c r="B281" s="10" t="s">
        <v>520</v>
      </c>
      <c r="C281" s="10" t="s">
        <v>521</v>
      </c>
      <c r="D281" s="11">
        <v>1</v>
      </c>
      <c r="E281" s="12">
        <v>38630</v>
      </c>
    </row>
    <row r="282" spans="2:5" x14ac:dyDescent="0.2">
      <c r="B282" s="10" t="s">
        <v>522</v>
      </c>
      <c r="C282" s="10" t="s">
        <v>523</v>
      </c>
      <c r="D282" s="11">
        <v>1</v>
      </c>
      <c r="E282" s="12">
        <v>40001</v>
      </c>
    </row>
    <row r="283" spans="2:5" x14ac:dyDescent="0.2">
      <c r="B283" s="10" t="s">
        <v>524</v>
      </c>
      <c r="C283" s="10" t="s">
        <v>525</v>
      </c>
      <c r="D283" s="11">
        <v>1</v>
      </c>
      <c r="E283" s="12">
        <v>39192</v>
      </c>
    </row>
    <row r="284" spans="2:5" x14ac:dyDescent="0.2">
      <c r="B284" s="10" t="s">
        <v>526</v>
      </c>
      <c r="C284" s="10" t="s">
        <v>527</v>
      </c>
      <c r="D284" s="11">
        <v>1</v>
      </c>
      <c r="E284" s="12">
        <v>2129</v>
      </c>
    </row>
    <row r="285" spans="2:5" x14ac:dyDescent="0.2">
      <c r="B285" s="10" t="s">
        <v>528</v>
      </c>
      <c r="C285" s="10" t="s">
        <v>529</v>
      </c>
      <c r="D285" s="11">
        <v>1</v>
      </c>
      <c r="E285" s="12">
        <v>33666</v>
      </c>
    </row>
    <row r="286" spans="2:5" x14ac:dyDescent="0.2">
      <c r="B286" s="10" t="s">
        <v>530</v>
      </c>
      <c r="C286" s="10" t="s">
        <v>531</v>
      </c>
      <c r="D286" s="11">
        <v>1</v>
      </c>
      <c r="E286" s="12">
        <v>25024</v>
      </c>
    </row>
    <row r="287" spans="2:5" x14ac:dyDescent="0.2">
      <c r="B287" s="10" t="s">
        <v>532</v>
      </c>
      <c r="C287" s="10" t="s">
        <v>533</v>
      </c>
      <c r="D287" s="11">
        <v>1</v>
      </c>
      <c r="E287" s="12">
        <v>42845</v>
      </c>
    </row>
    <row r="288" spans="2:5" x14ac:dyDescent="0.2">
      <c r="B288" s="10" t="s">
        <v>534</v>
      </c>
      <c r="C288" s="10" t="s">
        <v>535</v>
      </c>
      <c r="D288" s="11">
        <v>1</v>
      </c>
      <c r="E288" s="12">
        <v>41282</v>
      </c>
    </row>
    <row r="289" spans="2:5" x14ac:dyDescent="0.2">
      <c r="B289" s="10" t="s">
        <v>536</v>
      </c>
      <c r="C289" s="10" t="s">
        <v>537</v>
      </c>
      <c r="D289" s="11">
        <v>1</v>
      </c>
      <c r="E289" s="12">
        <v>34146</v>
      </c>
    </row>
    <row r="290" spans="2:5" x14ac:dyDescent="0.2">
      <c r="B290" s="10" t="s">
        <v>538</v>
      </c>
      <c r="C290" s="10" t="s">
        <v>539</v>
      </c>
      <c r="D290" s="11">
        <v>1</v>
      </c>
      <c r="E290" s="12">
        <v>32310</v>
      </c>
    </row>
    <row r="291" spans="2:5" x14ac:dyDescent="0.2">
      <c r="B291" s="10" t="s">
        <v>540</v>
      </c>
      <c r="C291" s="10" t="s">
        <v>541</v>
      </c>
      <c r="D291" s="11">
        <v>1</v>
      </c>
      <c r="E291" s="12">
        <v>36757</v>
      </c>
    </row>
    <row r="292" spans="2:5" x14ac:dyDescent="0.2">
      <c r="B292" s="10" t="s">
        <v>542</v>
      </c>
      <c r="C292" s="10" t="s">
        <v>543</v>
      </c>
      <c r="D292" s="11">
        <v>1</v>
      </c>
      <c r="E292" s="12">
        <v>9684</v>
      </c>
    </row>
    <row r="293" spans="2:5" x14ac:dyDescent="0.2">
      <c r="B293" s="10" t="s">
        <v>544</v>
      </c>
      <c r="C293" s="10" t="s">
        <v>545</v>
      </c>
      <c r="D293" s="11">
        <v>1</v>
      </c>
      <c r="E293" s="12">
        <v>35326</v>
      </c>
    </row>
    <row r="294" spans="2:5" x14ac:dyDescent="0.2">
      <c r="B294" s="10" t="s">
        <v>546</v>
      </c>
      <c r="C294" s="10" t="s">
        <v>547</v>
      </c>
      <c r="D294" s="11">
        <v>1</v>
      </c>
      <c r="E294" s="12">
        <v>44816</v>
      </c>
    </row>
    <row r="295" spans="2:5" x14ac:dyDescent="0.2">
      <c r="B295" s="10" t="s">
        <v>548</v>
      </c>
      <c r="C295" s="10" t="s">
        <v>549</v>
      </c>
      <c r="D295" s="11">
        <v>1</v>
      </c>
      <c r="E295" s="12">
        <v>442</v>
      </c>
    </row>
    <row r="296" spans="2:5" x14ac:dyDescent="0.2">
      <c r="B296" s="10" t="s">
        <v>550</v>
      </c>
      <c r="C296" s="10" t="s">
        <v>551</v>
      </c>
      <c r="D296" s="11">
        <v>1</v>
      </c>
      <c r="E296" s="12">
        <v>8327</v>
      </c>
    </row>
    <row r="297" spans="2:5" x14ac:dyDescent="0.2">
      <c r="B297" s="10" t="s">
        <v>552</v>
      </c>
      <c r="C297" s="10" t="s">
        <v>553</v>
      </c>
      <c r="D297" s="11">
        <v>1</v>
      </c>
      <c r="E297" s="12">
        <v>23452</v>
      </c>
    </row>
    <row r="298" spans="2:5" x14ac:dyDescent="0.2">
      <c r="B298" s="10" t="s">
        <v>554</v>
      </c>
      <c r="C298" s="10" t="s">
        <v>555</v>
      </c>
      <c r="D298" s="11">
        <v>1</v>
      </c>
      <c r="E298" s="12">
        <v>39023</v>
      </c>
    </row>
    <row r="299" spans="2:5" x14ac:dyDescent="0.2">
      <c r="B299" s="10" t="s">
        <v>556</v>
      </c>
      <c r="C299" s="10" t="s">
        <v>557</v>
      </c>
      <c r="D299" s="11">
        <v>1</v>
      </c>
      <c r="E299" s="12">
        <v>31656</v>
      </c>
    </row>
    <row r="300" spans="2:5" x14ac:dyDescent="0.2">
      <c r="B300" s="10" t="s">
        <v>558</v>
      </c>
      <c r="C300" s="10" t="s">
        <v>559</v>
      </c>
      <c r="D300" s="11">
        <v>1</v>
      </c>
      <c r="E300" s="12">
        <v>30361</v>
      </c>
    </row>
    <row r="301" spans="2:5" x14ac:dyDescent="0.2">
      <c r="B301" s="10" t="s">
        <v>560</v>
      </c>
      <c r="C301" s="10" t="s">
        <v>561</v>
      </c>
      <c r="D301" s="11">
        <v>1</v>
      </c>
      <c r="E301" s="12">
        <v>38334</v>
      </c>
    </row>
    <row r="302" spans="2:5" x14ac:dyDescent="0.2">
      <c r="B302" s="10" t="s">
        <v>562</v>
      </c>
      <c r="C302" s="10" t="s">
        <v>563</v>
      </c>
      <c r="D302" s="11">
        <v>1</v>
      </c>
      <c r="E302" s="12">
        <v>32497</v>
      </c>
    </row>
    <row r="303" spans="2:5" x14ac:dyDescent="0.2">
      <c r="B303" s="10" t="s">
        <v>564</v>
      </c>
      <c r="C303" s="10" t="s">
        <v>565</v>
      </c>
      <c r="D303" s="11">
        <v>1</v>
      </c>
      <c r="E303" s="12">
        <v>36596</v>
      </c>
    </row>
    <row r="304" spans="2:5" x14ac:dyDescent="0.2">
      <c r="B304" s="10" t="s">
        <v>566</v>
      </c>
      <c r="C304" s="10" t="s">
        <v>567</v>
      </c>
      <c r="D304" s="11">
        <v>1</v>
      </c>
      <c r="E304" s="12">
        <v>38304</v>
      </c>
    </row>
    <row r="305" spans="2:5" x14ac:dyDescent="0.2">
      <c r="B305" s="10" t="s">
        <v>568</v>
      </c>
      <c r="C305" s="10" t="s">
        <v>569</v>
      </c>
      <c r="D305" s="11">
        <v>1</v>
      </c>
      <c r="E305" s="12">
        <v>24083</v>
      </c>
    </row>
    <row r="306" spans="2:5" x14ac:dyDescent="0.2">
      <c r="B306" s="10" t="s">
        <v>570</v>
      </c>
      <c r="C306" s="10" t="s">
        <v>571</v>
      </c>
      <c r="D306" s="11">
        <v>1</v>
      </c>
      <c r="E306" s="12">
        <v>6921</v>
      </c>
    </row>
    <row r="307" spans="2:5" x14ac:dyDescent="0.2">
      <c r="B307" s="10" t="s">
        <v>572</v>
      </c>
      <c r="C307" s="10" t="s">
        <v>573</v>
      </c>
      <c r="D307" s="11">
        <v>1</v>
      </c>
      <c r="E307" s="12">
        <v>33030</v>
      </c>
    </row>
    <row r="308" spans="2:5" x14ac:dyDescent="0.2">
      <c r="B308" s="10" t="s">
        <v>574</v>
      </c>
      <c r="C308" s="10" t="s">
        <v>575</v>
      </c>
      <c r="D308" s="11">
        <v>1</v>
      </c>
      <c r="E308" s="12">
        <v>2132</v>
      </c>
    </row>
    <row r="309" spans="2:5" x14ac:dyDescent="0.2">
      <c r="B309" s="10" t="s">
        <v>576</v>
      </c>
      <c r="C309" s="10" t="s">
        <v>577</v>
      </c>
      <c r="D309" s="11">
        <v>1</v>
      </c>
      <c r="E309" s="12">
        <v>33061</v>
      </c>
    </row>
    <row r="310" spans="2:5" x14ac:dyDescent="0.2">
      <c r="B310" s="10" t="s">
        <v>578</v>
      </c>
      <c r="C310" s="10" t="s">
        <v>579</v>
      </c>
      <c r="D310" s="11">
        <v>1</v>
      </c>
      <c r="E310" s="12">
        <v>6569</v>
      </c>
    </row>
    <row r="311" spans="2:5" x14ac:dyDescent="0.2">
      <c r="B311" s="10" t="s">
        <v>580</v>
      </c>
      <c r="C311" s="10" t="s">
        <v>581</v>
      </c>
      <c r="D311" s="11">
        <v>1</v>
      </c>
      <c r="E311" s="12">
        <v>38349</v>
      </c>
    </row>
    <row r="312" spans="2:5" x14ac:dyDescent="0.2">
      <c r="B312" s="10" t="s">
        <v>582</v>
      </c>
      <c r="C312" s="10" t="s">
        <v>583</v>
      </c>
      <c r="D312" s="11">
        <v>1</v>
      </c>
      <c r="E312" s="12">
        <v>39392</v>
      </c>
    </row>
    <row r="313" spans="2:5" x14ac:dyDescent="0.2">
      <c r="B313" s="10" t="s">
        <v>584</v>
      </c>
      <c r="C313" s="10" t="s">
        <v>585</v>
      </c>
      <c r="D313" s="11">
        <v>1</v>
      </c>
      <c r="E313" s="12">
        <v>8370</v>
      </c>
    </row>
    <row r="314" spans="2:5" x14ac:dyDescent="0.2">
      <c r="B314" s="10" t="s">
        <v>586</v>
      </c>
      <c r="C314" s="10" t="s">
        <v>587</v>
      </c>
      <c r="D314" s="11">
        <v>1</v>
      </c>
      <c r="E314" s="12">
        <v>38076</v>
      </c>
    </row>
    <row r="315" spans="2:5" x14ac:dyDescent="0.2">
      <c r="B315" s="10" t="s">
        <v>588</v>
      </c>
      <c r="C315" s="10" t="s">
        <v>589</v>
      </c>
      <c r="D315" s="11">
        <v>1</v>
      </c>
      <c r="E315" s="12">
        <v>41576</v>
      </c>
    </row>
    <row r="316" spans="2:5" x14ac:dyDescent="0.2">
      <c r="B316" s="10" t="s">
        <v>590</v>
      </c>
      <c r="C316" s="10" t="s">
        <v>591</v>
      </c>
      <c r="D316" s="11">
        <v>1</v>
      </c>
      <c r="E316" s="12">
        <v>38850</v>
      </c>
    </row>
    <row r="317" spans="2:5" x14ac:dyDescent="0.2">
      <c r="B317" s="10" t="s">
        <v>592</v>
      </c>
      <c r="C317" s="10" t="s">
        <v>593</v>
      </c>
      <c r="D317" s="11">
        <v>1</v>
      </c>
      <c r="E317" s="12">
        <v>38520</v>
      </c>
    </row>
    <row r="318" spans="2:5" x14ac:dyDescent="0.2">
      <c r="B318" s="10" t="s">
        <v>594</v>
      </c>
      <c r="C318" s="10" t="s">
        <v>595</v>
      </c>
      <c r="D318" s="11">
        <v>1</v>
      </c>
      <c r="E318" s="12">
        <v>40444</v>
      </c>
    </row>
    <row r="319" spans="2:5" x14ac:dyDescent="0.2">
      <c r="B319" s="10" t="s">
        <v>596</v>
      </c>
      <c r="C319" s="10" t="s">
        <v>597</v>
      </c>
      <c r="D319" s="11">
        <v>1</v>
      </c>
      <c r="E319" s="12">
        <v>1743</v>
      </c>
    </row>
    <row r="320" spans="2:5" x14ac:dyDescent="0.2">
      <c r="B320" s="10" t="s">
        <v>598</v>
      </c>
      <c r="C320" s="10" t="s">
        <v>599</v>
      </c>
      <c r="D320" s="11">
        <v>1</v>
      </c>
      <c r="E320" s="12">
        <v>19138</v>
      </c>
    </row>
    <row r="321" spans="2:5" x14ac:dyDescent="0.2">
      <c r="B321" s="10" t="s">
        <v>600</v>
      </c>
      <c r="C321" s="10" t="s">
        <v>601</v>
      </c>
      <c r="D321" s="11">
        <v>1</v>
      </c>
      <c r="E321" s="12">
        <v>35019</v>
      </c>
    </row>
    <row r="322" spans="2:5" x14ac:dyDescent="0.2">
      <c r="B322" s="10" t="s">
        <v>602</v>
      </c>
      <c r="C322" s="10" t="s">
        <v>603</v>
      </c>
      <c r="D322" s="11">
        <v>1</v>
      </c>
      <c r="E322" s="12">
        <v>35420</v>
      </c>
    </row>
    <row r="323" spans="2:5" x14ac:dyDescent="0.2">
      <c r="B323" s="10" t="s">
        <v>604</v>
      </c>
      <c r="C323" s="10" t="s">
        <v>605</v>
      </c>
      <c r="D323" s="11">
        <v>1</v>
      </c>
      <c r="E323" s="12">
        <v>38063</v>
      </c>
    </row>
    <row r="324" spans="2:5" x14ac:dyDescent="0.2">
      <c r="B324" s="10" t="s">
        <v>606</v>
      </c>
      <c r="C324" s="10" t="s">
        <v>607</v>
      </c>
      <c r="D324" s="11">
        <v>1</v>
      </c>
      <c r="E324" s="12">
        <v>36724</v>
      </c>
    </row>
    <row r="325" spans="2:5" x14ac:dyDescent="0.2">
      <c r="B325" s="10" t="s">
        <v>608</v>
      </c>
      <c r="C325" s="10" t="s">
        <v>609</v>
      </c>
      <c r="D325" s="11">
        <v>1</v>
      </c>
      <c r="E325" s="12">
        <v>37928</v>
      </c>
    </row>
    <row r="326" spans="2:5" x14ac:dyDescent="0.2">
      <c r="B326" s="10" t="s">
        <v>610</v>
      </c>
      <c r="C326" s="10" t="s">
        <v>611</v>
      </c>
      <c r="D326" s="11">
        <v>1</v>
      </c>
      <c r="E326" s="12">
        <v>27601</v>
      </c>
    </row>
    <row r="327" spans="2:5" x14ac:dyDescent="0.2">
      <c r="B327" s="10" t="s">
        <v>612</v>
      </c>
      <c r="C327" s="10" t="s">
        <v>613</v>
      </c>
      <c r="D327" s="11">
        <v>1</v>
      </c>
      <c r="E327" s="12">
        <v>39914</v>
      </c>
    </row>
    <row r="328" spans="2:5" x14ac:dyDescent="0.2">
      <c r="B328" s="10" t="s">
        <v>614</v>
      </c>
      <c r="C328" s="10" t="s">
        <v>615</v>
      </c>
      <c r="D328" s="11">
        <v>1</v>
      </c>
      <c r="E328" s="12">
        <v>38167</v>
      </c>
    </row>
    <row r="329" spans="2:5" x14ac:dyDescent="0.2">
      <c r="B329" s="10" t="s">
        <v>616</v>
      </c>
      <c r="C329" s="10" t="s">
        <v>617</v>
      </c>
      <c r="D329" s="11">
        <v>1</v>
      </c>
      <c r="E329" s="12">
        <v>38078</v>
      </c>
    </row>
    <row r="330" spans="2:5" x14ac:dyDescent="0.2">
      <c r="B330" s="10" t="s">
        <v>618</v>
      </c>
      <c r="C330" s="10" t="s">
        <v>619</v>
      </c>
      <c r="D330" s="11">
        <v>1</v>
      </c>
      <c r="E330" s="12">
        <v>22772</v>
      </c>
    </row>
    <row r="331" spans="2:5" x14ac:dyDescent="0.2">
      <c r="B331" s="10" t="s">
        <v>620</v>
      </c>
      <c r="C331" s="10" t="s">
        <v>621</v>
      </c>
      <c r="D331" s="11">
        <v>1</v>
      </c>
      <c r="E331" s="12">
        <v>40953</v>
      </c>
    </row>
    <row r="332" spans="2:5" x14ac:dyDescent="0.2">
      <c r="B332" s="10" t="s">
        <v>622</v>
      </c>
      <c r="C332" s="10" t="s">
        <v>623</v>
      </c>
      <c r="D332" s="11">
        <v>1</v>
      </c>
      <c r="E332" s="12">
        <v>2060</v>
      </c>
    </row>
    <row r="333" spans="2:5" x14ac:dyDescent="0.2">
      <c r="B333" s="10" t="s">
        <v>624</v>
      </c>
      <c r="C333" s="10" t="s">
        <v>625</v>
      </c>
      <c r="D333" s="11">
        <v>1</v>
      </c>
      <c r="E333" s="12">
        <v>28547</v>
      </c>
    </row>
    <row r="334" spans="2:5" x14ac:dyDescent="0.2">
      <c r="B334" s="10" t="s">
        <v>626</v>
      </c>
      <c r="C334" s="10" t="s">
        <v>627</v>
      </c>
      <c r="D334" s="11">
        <v>1</v>
      </c>
      <c r="E334" s="12">
        <v>8281</v>
      </c>
    </row>
    <row r="335" spans="2:5" x14ac:dyDescent="0.2">
      <c r="B335" s="10" t="s">
        <v>628</v>
      </c>
      <c r="C335" s="10" t="s">
        <v>629</v>
      </c>
      <c r="D335" s="11">
        <v>1</v>
      </c>
      <c r="E335" s="12">
        <v>17614</v>
      </c>
    </row>
    <row r="336" spans="2:5" x14ac:dyDescent="0.2">
      <c r="B336" s="10" t="s">
        <v>630</v>
      </c>
      <c r="C336" s="10" t="s">
        <v>631</v>
      </c>
      <c r="D336" s="11">
        <v>1</v>
      </c>
      <c r="E336" s="12">
        <v>40231</v>
      </c>
    </row>
    <row r="337" spans="2:5" x14ac:dyDescent="0.2">
      <c r="B337" s="10" t="s">
        <v>632</v>
      </c>
      <c r="C337" s="10" t="s">
        <v>633</v>
      </c>
      <c r="D337" s="11">
        <v>1</v>
      </c>
      <c r="E337" s="12">
        <v>36843</v>
      </c>
    </row>
    <row r="338" spans="2:5" x14ac:dyDescent="0.2">
      <c r="B338" s="10" t="s">
        <v>634</v>
      </c>
      <c r="C338" s="10" t="s">
        <v>635</v>
      </c>
      <c r="D338" s="11">
        <v>1</v>
      </c>
      <c r="E338" s="12">
        <v>37004</v>
      </c>
    </row>
    <row r="339" spans="2:5" x14ac:dyDescent="0.2">
      <c r="B339" s="10" t="s">
        <v>636</v>
      </c>
      <c r="C339" s="10" t="s">
        <v>637</v>
      </c>
      <c r="D339" s="11">
        <v>1</v>
      </c>
      <c r="E339" s="12">
        <v>38432</v>
      </c>
    </row>
    <row r="340" spans="2:5" x14ac:dyDescent="0.2">
      <c r="B340" s="10" t="s">
        <v>638</v>
      </c>
      <c r="C340" s="10" t="s">
        <v>639</v>
      </c>
      <c r="D340" s="11">
        <v>1</v>
      </c>
      <c r="E340" s="12">
        <v>37852</v>
      </c>
    </row>
    <row r="341" spans="2:5" x14ac:dyDescent="0.2">
      <c r="B341" s="10" t="s">
        <v>640</v>
      </c>
      <c r="C341" s="10" t="s">
        <v>641</v>
      </c>
      <c r="D341" s="11">
        <v>1</v>
      </c>
      <c r="E341" s="12">
        <v>33117</v>
      </c>
    </row>
    <row r="342" spans="2:5" x14ac:dyDescent="0.2">
      <c r="B342" s="10" t="s">
        <v>642</v>
      </c>
      <c r="C342" s="10" t="s">
        <v>643</v>
      </c>
      <c r="D342" s="11">
        <v>1</v>
      </c>
      <c r="E342" s="12">
        <v>10213</v>
      </c>
    </row>
    <row r="343" spans="2:5" x14ac:dyDescent="0.2">
      <c r="B343" s="10" t="s">
        <v>644</v>
      </c>
      <c r="C343" s="10" t="s">
        <v>645</v>
      </c>
      <c r="D343" s="11">
        <v>1</v>
      </c>
      <c r="E343" s="12">
        <v>6861</v>
      </c>
    </row>
    <row r="344" spans="2:5" x14ac:dyDescent="0.2">
      <c r="B344" s="10" t="s">
        <v>646</v>
      </c>
      <c r="C344" s="10" t="s">
        <v>647</v>
      </c>
      <c r="D344" s="11">
        <v>1</v>
      </c>
      <c r="E344" s="12">
        <v>32320</v>
      </c>
    </row>
    <row r="345" spans="2:5" x14ac:dyDescent="0.2">
      <c r="B345" s="10" t="s">
        <v>648</v>
      </c>
      <c r="C345" s="10" t="s">
        <v>649</v>
      </c>
      <c r="D345" s="11">
        <v>1</v>
      </c>
      <c r="E345" s="12">
        <v>36374</v>
      </c>
    </row>
    <row r="346" spans="2:5" x14ac:dyDescent="0.2">
      <c r="B346" s="10" t="s">
        <v>650</v>
      </c>
      <c r="C346" s="10" t="s">
        <v>651</v>
      </c>
      <c r="D346" s="11">
        <v>1</v>
      </c>
      <c r="E346" s="12">
        <v>35751</v>
      </c>
    </row>
    <row r="347" spans="2:5" x14ac:dyDescent="0.2">
      <c r="B347" s="10" t="s">
        <v>652</v>
      </c>
      <c r="C347" s="10" t="s">
        <v>653</v>
      </c>
      <c r="D347" s="11">
        <v>1</v>
      </c>
      <c r="E347" s="12">
        <v>36618</v>
      </c>
    </row>
    <row r="348" spans="2:5" x14ac:dyDescent="0.2">
      <c r="B348" s="10" t="s">
        <v>654</v>
      </c>
      <c r="C348" s="10" t="s">
        <v>655</v>
      </c>
      <c r="D348" s="11">
        <v>1</v>
      </c>
      <c r="E348" s="12">
        <v>39313</v>
      </c>
    </row>
    <row r="349" spans="2:5" x14ac:dyDescent="0.2">
      <c r="B349" s="10" t="s">
        <v>656</v>
      </c>
      <c r="C349" s="10" t="s">
        <v>657</v>
      </c>
      <c r="D349" s="11">
        <v>1</v>
      </c>
      <c r="E349" s="12">
        <v>37428</v>
      </c>
    </row>
    <row r="350" spans="2:5" x14ac:dyDescent="0.2">
      <c r="B350" s="10" t="s">
        <v>658</v>
      </c>
      <c r="C350" s="10" t="s">
        <v>659</v>
      </c>
      <c r="D350" s="11">
        <v>1</v>
      </c>
      <c r="E350" s="12">
        <v>10594</v>
      </c>
    </row>
    <row r="351" spans="2:5" x14ac:dyDescent="0.2">
      <c r="B351" s="10" t="s">
        <v>660</v>
      </c>
      <c r="C351" s="10" t="s">
        <v>661</v>
      </c>
      <c r="D351" s="11">
        <v>1</v>
      </c>
      <c r="E351" s="12">
        <v>38338</v>
      </c>
    </row>
    <row r="352" spans="2:5" x14ac:dyDescent="0.2">
      <c r="B352" s="10" t="s">
        <v>662</v>
      </c>
      <c r="C352" s="10" t="s">
        <v>663</v>
      </c>
      <c r="D352" s="11">
        <v>1</v>
      </c>
      <c r="E352" s="12">
        <v>39543</v>
      </c>
    </row>
    <row r="353" spans="2:5" x14ac:dyDescent="0.2">
      <c r="B353" s="10" t="s">
        <v>664</v>
      </c>
      <c r="C353" s="10" t="s">
        <v>665</v>
      </c>
      <c r="D353" s="11">
        <v>1</v>
      </c>
      <c r="E353" s="12">
        <v>38024</v>
      </c>
    </row>
    <row r="354" spans="2:5" x14ac:dyDescent="0.2">
      <c r="B354" s="10" t="s">
        <v>666</v>
      </c>
      <c r="C354" s="10" t="s">
        <v>667</v>
      </c>
      <c r="D354" s="11">
        <v>1</v>
      </c>
      <c r="E354" s="12">
        <v>38697</v>
      </c>
    </row>
    <row r="355" spans="2:5" x14ac:dyDescent="0.2">
      <c r="B355" s="10" t="s">
        <v>668</v>
      </c>
      <c r="C355" s="10" t="s">
        <v>669</v>
      </c>
      <c r="D355" s="11">
        <v>1</v>
      </c>
      <c r="E355" s="12">
        <v>40512</v>
      </c>
    </row>
    <row r="356" spans="2:5" x14ac:dyDescent="0.2">
      <c r="B356" s="10" t="s">
        <v>670</v>
      </c>
      <c r="C356" s="10" t="s">
        <v>671</v>
      </c>
      <c r="D356" s="11">
        <v>1</v>
      </c>
      <c r="E356" s="12">
        <v>2048</v>
      </c>
    </row>
    <row r="357" spans="2:5" x14ac:dyDescent="0.2">
      <c r="B357" s="10" t="s">
        <v>672</v>
      </c>
      <c r="C357" s="10" t="s">
        <v>673</v>
      </c>
      <c r="D357" s="11">
        <v>1</v>
      </c>
      <c r="E357" s="12">
        <v>33546</v>
      </c>
    </row>
    <row r="358" spans="2:5" x14ac:dyDescent="0.2">
      <c r="B358" s="10" t="s">
        <v>674</v>
      </c>
      <c r="C358" s="10" t="s">
        <v>675</v>
      </c>
      <c r="D358" s="11">
        <v>1</v>
      </c>
      <c r="E358" s="12">
        <v>17445</v>
      </c>
    </row>
    <row r="359" spans="2:5" x14ac:dyDescent="0.2">
      <c r="B359" s="10" t="s">
        <v>676</v>
      </c>
      <c r="C359" s="10" t="s">
        <v>677</v>
      </c>
      <c r="D359" s="11">
        <v>1</v>
      </c>
      <c r="E359" s="12">
        <v>22497</v>
      </c>
    </row>
    <row r="360" spans="2:5" x14ac:dyDescent="0.2">
      <c r="B360" s="10" t="s">
        <v>678</v>
      </c>
      <c r="C360" s="10" t="s">
        <v>679</v>
      </c>
      <c r="D360" s="11">
        <v>1</v>
      </c>
      <c r="E360" s="12">
        <v>40265</v>
      </c>
    </row>
    <row r="361" spans="2:5" x14ac:dyDescent="0.2">
      <c r="B361" s="10" t="s">
        <v>680</v>
      </c>
      <c r="C361" s="10" t="s">
        <v>681</v>
      </c>
      <c r="D361" s="11">
        <v>1</v>
      </c>
      <c r="E361" s="12">
        <v>39828</v>
      </c>
    </row>
    <row r="362" spans="2:5" x14ac:dyDescent="0.2">
      <c r="B362" s="10" t="s">
        <v>682</v>
      </c>
      <c r="C362" s="10" t="s">
        <v>683</v>
      </c>
      <c r="D362" s="11">
        <v>1</v>
      </c>
      <c r="E362" s="12">
        <v>30436</v>
      </c>
    </row>
    <row r="363" spans="2:5" x14ac:dyDescent="0.2">
      <c r="B363" s="10" t="s">
        <v>684</v>
      </c>
      <c r="C363" s="10" t="s">
        <v>685</v>
      </c>
      <c r="D363" s="11">
        <v>1</v>
      </c>
      <c r="E363" s="12">
        <v>40161</v>
      </c>
    </row>
    <row r="364" spans="2:5" x14ac:dyDescent="0.2">
      <c r="B364" s="10" t="s">
        <v>686</v>
      </c>
      <c r="C364" s="10" t="s">
        <v>687</v>
      </c>
      <c r="D364" s="11">
        <v>1</v>
      </c>
      <c r="E364" s="12">
        <v>37598</v>
      </c>
    </row>
    <row r="365" spans="2:5" x14ac:dyDescent="0.2">
      <c r="B365" s="10" t="s">
        <v>688</v>
      </c>
      <c r="C365" s="10" t="s">
        <v>689</v>
      </c>
      <c r="D365" s="11">
        <v>1</v>
      </c>
      <c r="E365" s="12">
        <v>40098</v>
      </c>
    </row>
    <row r="366" spans="2:5" x14ac:dyDescent="0.2">
      <c r="B366" s="10" t="s">
        <v>690</v>
      </c>
      <c r="C366" s="10" t="s">
        <v>691</v>
      </c>
      <c r="D366" s="11">
        <v>1</v>
      </c>
      <c r="E366" s="12">
        <v>36264</v>
      </c>
    </row>
    <row r="367" spans="2:5" x14ac:dyDescent="0.2">
      <c r="B367" s="10" t="s">
        <v>692</v>
      </c>
      <c r="C367" s="10" t="s">
        <v>693</v>
      </c>
      <c r="D367" s="11">
        <v>1</v>
      </c>
      <c r="E367" s="12">
        <v>18483</v>
      </c>
    </row>
    <row r="368" spans="2:5" x14ac:dyDescent="0.2">
      <c r="B368" s="10" t="s">
        <v>694</v>
      </c>
      <c r="C368" s="10" t="s">
        <v>695</v>
      </c>
      <c r="D368" s="11">
        <v>1</v>
      </c>
      <c r="E368" s="12">
        <v>38871</v>
      </c>
    </row>
    <row r="369" spans="2:5" x14ac:dyDescent="0.2">
      <c r="B369" s="10" t="s">
        <v>696</v>
      </c>
      <c r="C369" s="10" t="s">
        <v>697</v>
      </c>
      <c r="D369" s="11">
        <v>1</v>
      </c>
      <c r="E369" s="12">
        <v>6469</v>
      </c>
    </row>
    <row r="370" spans="2:5" x14ac:dyDescent="0.2">
      <c r="B370" s="10" t="s">
        <v>698</v>
      </c>
      <c r="C370" s="10" t="s">
        <v>699</v>
      </c>
      <c r="D370" s="11">
        <v>1</v>
      </c>
      <c r="E370" s="12">
        <v>40784</v>
      </c>
    </row>
    <row r="371" spans="2:5" x14ac:dyDescent="0.2">
      <c r="B371" s="10" t="s">
        <v>700</v>
      </c>
      <c r="C371" s="10" t="s">
        <v>701</v>
      </c>
      <c r="D371" s="11">
        <v>1</v>
      </c>
      <c r="E371" s="12">
        <v>37379</v>
      </c>
    </row>
    <row r="372" spans="2:5" x14ac:dyDescent="0.2">
      <c r="B372" s="10" t="s">
        <v>702</v>
      </c>
      <c r="C372" s="10" t="s">
        <v>703</v>
      </c>
      <c r="D372" s="11">
        <v>1</v>
      </c>
      <c r="E372" s="12">
        <v>39113</v>
      </c>
    </row>
    <row r="373" spans="2:5" x14ac:dyDescent="0.2">
      <c r="B373" s="10" t="s">
        <v>704</v>
      </c>
      <c r="C373" s="10" t="s">
        <v>705</v>
      </c>
      <c r="D373" s="11">
        <v>1</v>
      </c>
      <c r="E373" s="12">
        <v>37921</v>
      </c>
    </row>
    <row r="374" spans="2:5" x14ac:dyDescent="0.2">
      <c r="B374" s="10" t="s">
        <v>706</v>
      </c>
      <c r="C374" s="10" t="s">
        <v>707</v>
      </c>
      <c r="D374" s="11">
        <v>1</v>
      </c>
      <c r="E374" s="12">
        <v>25173</v>
      </c>
    </row>
    <row r="375" spans="2:5" x14ac:dyDescent="0.2">
      <c r="B375" s="10" t="s">
        <v>708</v>
      </c>
      <c r="C375" s="10" t="s">
        <v>709</v>
      </c>
      <c r="D375" s="11">
        <v>1</v>
      </c>
      <c r="E375" s="12">
        <v>28891</v>
      </c>
    </row>
    <row r="376" spans="2:5" x14ac:dyDescent="0.2">
      <c r="B376" s="10" t="s">
        <v>710</v>
      </c>
      <c r="C376" s="10" t="s">
        <v>711</v>
      </c>
      <c r="D376" s="11">
        <v>1</v>
      </c>
      <c r="E376" s="12">
        <v>27266</v>
      </c>
    </row>
    <row r="377" spans="2:5" x14ac:dyDescent="0.2">
      <c r="B377" s="10" t="s">
        <v>712</v>
      </c>
      <c r="C377" s="10" t="s">
        <v>713</v>
      </c>
      <c r="D377" s="11">
        <v>1</v>
      </c>
      <c r="E377" s="12">
        <v>40543</v>
      </c>
    </row>
    <row r="378" spans="2:5" x14ac:dyDescent="0.2">
      <c r="B378" s="10" t="s">
        <v>714</v>
      </c>
      <c r="C378" s="10" t="s">
        <v>715</v>
      </c>
      <c r="D378" s="11">
        <v>1</v>
      </c>
      <c r="E378" s="12">
        <v>25691</v>
      </c>
    </row>
    <row r="379" spans="2:5" x14ac:dyDescent="0.2">
      <c r="B379" s="10" t="s">
        <v>716</v>
      </c>
      <c r="C379" s="10" t="s">
        <v>717</v>
      </c>
      <c r="D379" s="11">
        <v>1</v>
      </c>
      <c r="E379" s="12">
        <v>40887</v>
      </c>
    </row>
    <row r="380" spans="2:5" x14ac:dyDescent="0.2">
      <c r="B380" s="10" t="s">
        <v>718</v>
      </c>
      <c r="C380" s="10" t="s">
        <v>719</v>
      </c>
      <c r="D380" s="11">
        <v>1</v>
      </c>
      <c r="E380" s="12">
        <v>2157</v>
      </c>
    </row>
    <row r="381" spans="2:5" x14ac:dyDescent="0.2">
      <c r="B381" s="10" t="s">
        <v>720</v>
      </c>
      <c r="C381" s="10" t="s">
        <v>721</v>
      </c>
      <c r="D381" s="11">
        <v>1</v>
      </c>
      <c r="E381" s="12">
        <v>29622</v>
      </c>
    </row>
    <row r="382" spans="2:5" x14ac:dyDescent="0.2">
      <c r="B382" s="10" t="s">
        <v>722</v>
      </c>
      <c r="C382" s="10" t="s">
        <v>723</v>
      </c>
      <c r="D382" s="11">
        <v>1</v>
      </c>
      <c r="E382" s="12">
        <v>40402</v>
      </c>
    </row>
    <row r="383" spans="2:5" x14ac:dyDescent="0.2">
      <c r="B383" s="10" t="s">
        <v>724</v>
      </c>
      <c r="C383" s="10" t="s">
        <v>725</v>
      </c>
      <c r="D383" s="11">
        <v>1</v>
      </c>
      <c r="E383" s="12">
        <v>40923</v>
      </c>
    </row>
    <row r="384" spans="2:5" x14ac:dyDescent="0.2">
      <c r="B384" s="10" t="s">
        <v>726</v>
      </c>
      <c r="C384" s="10" t="s">
        <v>727</v>
      </c>
      <c r="D384" s="11">
        <v>1</v>
      </c>
      <c r="E384" s="12">
        <v>34492</v>
      </c>
    </row>
    <row r="385" spans="2:5" x14ac:dyDescent="0.2">
      <c r="B385" s="10" t="s">
        <v>728</v>
      </c>
      <c r="C385" s="10" t="s">
        <v>729</v>
      </c>
      <c r="D385" s="11">
        <v>1</v>
      </c>
      <c r="E385" s="12">
        <v>34487</v>
      </c>
    </row>
    <row r="386" spans="2:5" x14ac:dyDescent="0.2">
      <c r="B386" s="10" t="s">
        <v>730</v>
      </c>
      <c r="C386" s="10" t="s">
        <v>731</v>
      </c>
      <c r="D386" s="11">
        <v>1</v>
      </c>
      <c r="E386" s="12">
        <v>40031</v>
      </c>
    </row>
    <row r="387" spans="2:5" x14ac:dyDescent="0.2">
      <c r="B387" s="10" t="s">
        <v>732</v>
      </c>
      <c r="C387" s="10" t="s">
        <v>733</v>
      </c>
      <c r="D387" s="11">
        <v>1</v>
      </c>
      <c r="E387" s="12">
        <v>29836</v>
      </c>
    </row>
    <row r="388" spans="2:5" x14ac:dyDescent="0.2">
      <c r="B388" s="10" t="s">
        <v>734</v>
      </c>
      <c r="C388" s="10" t="s">
        <v>735</v>
      </c>
      <c r="D388" s="11">
        <v>1</v>
      </c>
      <c r="E388" s="12">
        <v>39816</v>
      </c>
    </row>
    <row r="389" spans="2:5" x14ac:dyDescent="0.2">
      <c r="B389" s="10" t="s">
        <v>736</v>
      </c>
      <c r="C389" s="10" t="s">
        <v>737</v>
      </c>
      <c r="D389" s="11">
        <v>1</v>
      </c>
      <c r="E389" s="12">
        <v>35643</v>
      </c>
    </row>
    <row r="390" spans="2:5" x14ac:dyDescent="0.2">
      <c r="B390" s="10" t="s">
        <v>738</v>
      </c>
      <c r="C390" s="10" t="s">
        <v>739</v>
      </c>
      <c r="D390" s="11">
        <v>1</v>
      </c>
      <c r="E390" s="12">
        <v>38868</v>
      </c>
    </row>
    <row r="391" spans="2:5" x14ac:dyDescent="0.2">
      <c r="B391" s="10" t="s">
        <v>740</v>
      </c>
      <c r="C391" s="10" t="s">
        <v>741</v>
      </c>
      <c r="D391" s="11">
        <v>1</v>
      </c>
      <c r="E391" s="12">
        <v>34671</v>
      </c>
    </row>
    <row r="392" spans="2:5" x14ac:dyDescent="0.2">
      <c r="B392" s="10" t="s">
        <v>742</v>
      </c>
      <c r="C392" s="10" t="s">
        <v>743</v>
      </c>
      <c r="D392" s="11">
        <v>1</v>
      </c>
      <c r="E392" s="12">
        <v>38380</v>
      </c>
    </row>
    <row r="393" spans="2:5" x14ac:dyDescent="0.2">
      <c r="B393" s="10" t="s">
        <v>744</v>
      </c>
      <c r="C393" s="10" t="s">
        <v>745</v>
      </c>
      <c r="D393" s="11">
        <v>1</v>
      </c>
      <c r="E393" s="12">
        <v>4678</v>
      </c>
    </row>
    <row r="394" spans="2:5" x14ac:dyDescent="0.2">
      <c r="B394" s="10" t="s">
        <v>746</v>
      </c>
      <c r="C394" s="10" t="s">
        <v>747</v>
      </c>
      <c r="D394" s="11">
        <v>1</v>
      </c>
      <c r="E394" s="12">
        <v>34963</v>
      </c>
    </row>
    <row r="395" spans="2:5" x14ac:dyDescent="0.2">
      <c r="B395" s="10" t="s">
        <v>748</v>
      </c>
      <c r="C395" s="10" t="s">
        <v>749</v>
      </c>
      <c r="D395" s="11">
        <v>1</v>
      </c>
      <c r="E395" s="12">
        <v>37018</v>
      </c>
    </row>
    <row r="396" spans="2:5" x14ac:dyDescent="0.2">
      <c r="B396" s="10" t="s">
        <v>750</v>
      </c>
      <c r="C396" s="10" t="s">
        <v>751</v>
      </c>
      <c r="D396" s="11">
        <v>1</v>
      </c>
      <c r="E396" s="12">
        <v>36392</v>
      </c>
    </row>
    <row r="397" spans="2:5" x14ac:dyDescent="0.2">
      <c r="B397" s="10" t="s">
        <v>752</v>
      </c>
      <c r="C397" s="10" t="s">
        <v>753</v>
      </c>
      <c r="D397" s="11">
        <v>1</v>
      </c>
      <c r="E397" s="12">
        <v>34053</v>
      </c>
    </row>
    <row r="398" spans="2:5" x14ac:dyDescent="0.2">
      <c r="B398" s="10" t="s">
        <v>754</v>
      </c>
      <c r="C398" s="10" t="s">
        <v>755</v>
      </c>
      <c r="D398" s="11">
        <v>1</v>
      </c>
      <c r="E398" s="12">
        <v>24081</v>
      </c>
    </row>
    <row r="399" spans="2:5" x14ac:dyDescent="0.2">
      <c r="B399" s="10" t="s">
        <v>756</v>
      </c>
      <c r="C399" s="10" t="s">
        <v>757</v>
      </c>
      <c r="D399" s="11">
        <v>1</v>
      </c>
      <c r="E399" s="12">
        <v>37661</v>
      </c>
    </row>
    <row r="400" spans="2:5" x14ac:dyDescent="0.2">
      <c r="B400" s="10" t="s">
        <v>758</v>
      </c>
      <c r="C400" s="10" t="s">
        <v>759</v>
      </c>
      <c r="D400" s="11">
        <v>1</v>
      </c>
      <c r="E400" s="12">
        <v>25383</v>
      </c>
    </row>
    <row r="401" spans="2:5" x14ac:dyDescent="0.2">
      <c r="B401" s="10" t="s">
        <v>760</v>
      </c>
      <c r="C401" s="10" t="s">
        <v>761</v>
      </c>
      <c r="D401" s="11">
        <v>1</v>
      </c>
      <c r="E401" s="12">
        <v>38387</v>
      </c>
    </row>
    <row r="402" spans="2:5" x14ac:dyDescent="0.2">
      <c r="B402" s="10" t="s">
        <v>762</v>
      </c>
      <c r="C402" s="10" t="s">
        <v>763</v>
      </c>
      <c r="D402" s="11">
        <v>1</v>
      </c>
      <c r="E402" s="12">
        <v>37468</v>
      </c>
    </row>
    <row r="403" spans="2:5" x14ac:dyDescent="0.2">
      <c r="B403" s="10" t="s">
        <v>764</v>
      </c>
      <c r="C403" s="10" t="s">
        <v>765</v>
      </c>
      <c r="D403" s="11">
        <v>1</v>
      </c>
      <c r="E403" s="12">
        <v>41669</v>
      </c>
    </row>
    <row r="404" spans="2:5" x14ac:dyDescent="0.2">
      <c r="B404" s="10" t="s">
        <v>766</v>
      </c>
      <c r="C404" s="10" t="s">
        <v>767</v>
      </c>
      <c r="D404" s="11">
        <v>1</v>
      </c>
      <c r="E404" s="12">
        <v>2183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05"/>
  <sheetViews>
    <sheetView topLeftCell="A362" workbookViewId="0">
      <selection activeCell="E22" sqref="E22:E405"/>
    </sheetView>
  </sheetViews>
  <sheetFormatPr defaultRowHeight="12.75" x14ac:dyDescent="0.2"/>
  <sheetData>
    <row r="1" spans="2:25" x14ac:dyDescent="0.2">
      <c r="B1" t="s">
        <v>768</v>
      </c>
    </row>
    <row r="2" spans="2:25" x14ac:dyDescent="0.2">
      <c r="B2" t="s">
        <v>771</v>
      </c>
      <c r="C2">
        <v>11262013</v>
      </c>
    </row>
    <row r="4" spans="2:25" x14ac:dyDescent="0.2"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10</v>
      </c>
      <c r="L4">
        <v>11</v>
      </c>
      <c r="M4">
        <v>12</v>
      </c>
    </row>
    <row r="5" spans="2:25" x14ac:dyDescent="0.2">
      <c r="B5" s="13">
        <v>36831</v>
      </c>
      <c r="C5" s="2">
        <v>37935</v>
      </c>
      <c r="D5" s="2">
        <v>37989</v>
      </c>
      <c r="E5" s="2">
        <v>39116</v>
      </c>
      <c r="F5" s="2">
        <v>41546</v>
      </c>
      <c r="G5" s="20">
        <v>2600</v>
      </c>
      <c r="H5" s="2">
        <v>40291</v>
      </c>
      <c r="I5" s="2">
        <v>40173</v>
      </c>
      <c r="J5" s="2">
        <v>40499</v>
      </c>
      <c r="K5" s="2">
        <v>39984</v>
      </c>
      <c r="L5" s="2">
        <v>35130</v>
      </c>
      <c r="M5" s="20">
        <v>2807</v>
      </c>
      <c r="N5" s="15">
        <v>40282</v>
      </c>
      <c r="O5" s="2">
        <v>38923</v>
      </c>
      <c r="P5" s="20">
        <v>24041</v>
      </c>
      <c r="Q5" s="2">
        <v>34109</v>
      </c>
      <c r="R5" s="2">
        <v>36361</v>
      </c>
      <c r="S5" s="2">
        <v>36101</v>
      </c>
      <c r="T5" s="20">
        <v>8944</v>
      </c>
      <c r="U5" s="2">
        <v>39022</v>
      </c>
      <c r="V5" s="20">
        <v>22293</v>
      </c>
      <c r="W5" s="20">
        <v>3094</v>
      </c>
      <c r="X5" s="2">
        <v>36570</v>
      </c>
      <c r="Y5" s="3">
        <v>1951</v>
      </c>
    </row>
    <row r="6" spans="2:25" x14ac:dyDescent="0.2">
      <c r="B6" s="4">
        <v>37212</v>
      </c>
      <c r="C6" s="14">
        <v>36050</v>
      </c>
      <c r="D6" s="5">
        <v>37099</v>
      </c>
      <c r="E6" s="18">
        <v>15858</v>
      </c>
      <c r="F6" s="5">
        <v>38489</v>
      </c>
      <c r="G6" s="5">
        <v>36435</v>
      </c>
      <c r="H6" s="5">
        <v>41250</v>
      </c>
      <c r="I6" s="5">
        <v>39799</v>
      </c>
      <c r="J6" s="5">
        <v>41195</v>
      </c>
      <c r="K6" s="5">
        <v>41795</v>
      </c>
      <c r="L6" s="5">
        <v>36807</v>
      </c>
      <c r="M6" s="18">
        <v>4151</v>
      </c>
      <c r="N6" s="18">
        <v>5326</v>
      </c>
      <c r="O6" s="14">
        <v>40025</v>
      </c>
      <c r="P6" s="5">
        <v>40583</v>
      </c>
      <c r="Q6" s="5">
        <v>39915</v>
      </c>
      <c r="R6" s="5">
        <v>39245</v>
      </c>
      <c r="S6" s="5">
        <v>40565</v>
      </c>
      <c r="T6" s="5">
        <v>37797</v>
      </c>
      <c r="U6" s="5">
        <v>38576</v>
      </c>
      <c r="V6" s="5">
        <v>38277</v>
      </c>
      <c r="W6" s="5">
        <v>37345</v>
      </c>
      <c r="X6" s="5">
        <v>37186</v>
      </c>
      <c r="Y6" s="6">
        <v>1874</v>
      </c>
    </row>
    <row r="7" spans="2:25" x14ac:dyDescent="0.2">
      <c r="B7" s="4">
        <v>38318</v>
      </c>
      <c r="C7" s="18">
        <v>23807</v>
      </c>
      <c r="D7" s="14">
        <v>40594</v>
      </c>
      <c r="E7" s="5">
        <v>35233</v>
      </c>
      <c r="F7" s="5">
        <v>23979</v>
      </c>
      <c r="G7" s="5">
        <v>40532</v>
      </c>
      <c r="H7" s="5">
        <v>40706</v>
      </c>
      <c r="I7" s="5">
        <v>40213</v>
      </c>
      <c r="J7" s="5">
        <v>40213</v>
      </c>
      <c r="K7" s="5">
        <v>42364</v>
      </c>
      <c r="L7" s="5">
        <v>39846</v>
      </c>
      <c r="M7" s="18">
        <v>5784</v>
      </c>
      <c r="N7" s="5">
        <v>39653</v>
      </c>
      <c r="O7" s="5">
        <v>38379</v>
      </c>
      <c r="P7" s="14">
        <v>38787</v>
      </c>
      <c r="Q7" s="5">
        <v>40155</v>
      </c>
      <c r="R7" s="5">
        <v>36143</v>
      </c>
      <c r="S7" s="5">
        <v>11113</v>
      </c>
      <c r="T7" s="5">
        <v>38499</v>
      </c>
      <c r="U7" s="5">
        <v>38356</v>
      </c>
      <c r="V7" s="18">
        <v>17509</v>
      </c>
      <c r="W7" s="5">
        <v>34163</v>
      </c>
      <c r="X7" s="5">
        <v>37551</v>
      </c>
      <c r="Y7" s="6">
        <v>1770</v>
      </c>
    </row>
    <row r="8" spans="2:25" x14ac:dyDescent="0.2">
      <c r="B8" s="4">
        <v>36397</v>
      </c>
      <c r="C8" s="5">
        <v>39054</v>
      </c>
      <c r="D8" s="18">
        <v>23021</v>
      </c>
      <c r="E8" s="14">
        <v>40679</v>
      </c>
      <c r="F8" s="23">
        <v>32520</v>
      </c>
      <c r="G8" s="5">
        <v>38096</v>
      </c>
      <c r="H8" s="5">
        <v>34889</v>
      </c>
      <c r="I8" s="5">
        <v>37637</v>
      </c>
      <c r="J8" s="18">
        <v>26066</v>
      </c>
      <c r="K8" s="5">
        <v>39035</v>
      </c>
      <c r="L8" s="5">
        <v>38762</v>
      </c>
      <c r="M8" s="18">
        <v>8371</v>
      </c>
      <c r="N8" s="18">
        <v>6440</v>
      </c>
      <c r="O8" s="5">
        <v>32044</v>
      </c>
      <c r="P8" s="5">
        <v>39063</v>
      </c>
      <c r="Q8" s="14">
        <v>38398</v>
      </c>
      <c r="R8" s="5">
        <v>36757</v>
      </c>
      <c r="S8" s="5">
        <v>39923</v>
      </c>
      <c r="T8" s="5">
        <v>38698</v>
      </c>
      <c r="U8" s="5">
        <v>39702</v>
      </c>
      <c r="V8" s="5">
        <v>40056</v>
      </c>
      <c r="W8" s="23">
        <v>32487</v>
      </c>
      <c r="X8" s="18">
        <v>8947</v>
      </c>
      <c r="Y8" s="6">
        <v>1771</v>
      </c>
    </row>
    <row r="9" spans="2:25" x14ac:dyDescent="0.2">
      <c r="B9" s="4">
        <v>35827</v>
      </c>
      <c r="C9" s="18">
        <v>8050</v>
      </c>
      <c r="D9" s="5">
        <v>36732</v>
      </c>
      <c r="E9" s="5">
        <v>29908</v>
      </c>
      <c r="F9" s="14">
        <v>37361</v>
      </c>
      <c r="G9" s="5">
        <v>45009</v>
      </c>
      <c r="H9" s="18">
        <v>30180</v>
      </c>
      <c r="I9" s="5">
        <v>42449</v>
      </c>
      <c r="J9" s="5">
        <v>39456</v>
      </c>
      <c r="K9" s="18">
        <v>10287</v>
      </c>
      <c r="L9" s="5">
        <v>39877</v>
      </c>
      <c r="M9" s="18">
        <v>19114</v>
      </c>
      <c r="N9" s="18">
        <v>21461</v>
      </c>
      <c r="O9" s="5">
        <v>39187</v>
      </c>
      <c r="P9" s="18">
        <v>29955</v>
      </c>
      <c r="Q9" s="5">
        <v>30369</v>
      </c>
      <c r="R9" s="14">
        <v>38438</v>
      </c>
      <c r="S9" s="5">
        <v>38206</v>
      </c>
      <c r="T9" s="18">
        <v>28553</v>
      </c>
      <c r="U9" s="18">
        <v>11775</v>
      </c>
      <c r="V9" s="5">
        <v>35283</v>
      </c>
      <c r="W9" s="5">
        <v>38505</v>
      </c>
      <c r="X9" s="5">
        <v>39024</v>
      </c>
      <c r="Y9" s="6">
        <v>1693</v>
      </c>
    </row>
    <row r="10" spans="2:25" x14ac:dyDescent="0.2">
      <c r="B10" s="4">
        <v>35179</v>
      </c>
      <c r="C10" s="18">
        <v>9089</v>
      </c>
      <c r="D10" s="18">
        <v>23444</v>
      </c>
      <c r="E10" s="5">
        <v>29793</v>
      </c>
      <c r="F10" s="5">
        <v>37611</v>
      </c>
      <c r="G10" s="14">
        <v>39762</v>
      </c>
      <c r="H10" s="5">
        <v>39362</v>
      </c>
      <c r="I10" s="5">
        <v>39484</v>
      </c>
      <c r="J10" s="18">
        <v>25985</v>
      </c>
      <c r="K10" s="18">
        <v>3143</v>
      </c>
      <c r="L10" s="18">
        <v>8153</v>
      </c>
      <c r="M10" s="5">
        <v>34779</v>
      </c>
      <c r="N10" s="5">
        <v>37865</v>
      </c>
      <c r="O10" s="5">
        <v>38726</v>
      </c>
      <c r="P10" s="5">
        <v>37579</v>
      </c>
      <c r="Q10" s="5">
        <v>39485</v>
      </c>
      <c r="R10" s="18">
        <v>20324</v>
      </c>
      <c r="S10" s="14">
        <v>39014</v>
      </c>
      <c r="T10" s="18">
        <v>15941</v>
      </c>
      <c r="U10" s="23">
        <v>33013</v>
      </c>
      <c r="V10" s="5">
        <v>39138</v>
      </c>
      <c r="W10" s="5">
        <v>37839</v>
      </c>
      <c r="X10" s="5">
        <v>37567</v>
      </c>
      <c r="Y10" s="6">
        <v>1746</v>
      </c>
    </row>
    <row r="11" spans="2:25" x14ac:dyDescent="0.2">
      <c r="B11" s="17">
        <v>8933</v>
      </c>
      <c r="C11" s="5">
        <v>34220</v>
      </c>
      <c r="D11" s="5">
        <v>38905</v>
      </c>
      <c r="E11" s="5">
        <v>30942</v>
      </c>
      <c r="F11" s="5">
        <v>39642</v>
      </c>
      <c r="G11" s="5">
        <v>40083</v>
      </c>
      <c r="H11" s="14">
        <v>40516</v>
      </c>
      <c r="I11" s="18">
        <v>29906</v>
      </c>
      <c r="J11" s="5">
        <v>39747</v>
      </c>
      <c r="K11" s="5">
        <v>42070</v>
      </c>
      <c r="L11" s="18">
        <v>10557</v>
      </c>
      <c r="M11" s="5">
        <v>40165</v>
      </c>
      <c r="N11" s="5">
        <v>37659</v>
      </c>
      <c r="O11" s="5">
        <v>40323</v>
      </c>
      <c r="P11" s="5">
        <v>38121</v>
      </c>
      <c r="Q11" s="5">
        <v>35527</v>
      </c>
      <c r="R11" s="18">
        <v>5927</v>
      </c>
      <c r="S11" s="5">
        <v>35826</v>
      </c>
      <c r="T11" s="14">
        <v>38712</v>
      </c>
      <c r="U11" s="5">
        <v>38729</v>
      </c>
      <c r="V11" s="5">
        <v>39579</v>
      </c>
      <c r="W11" s="5">
        <v>40569</v>
      </c>
      <c r="X11" s="18">
        <v>30774</v>
      </c>
      <c r="Y11" s="6">
        <v>1724</v>
      </c>
    </row>
    <row r="12" spans="2:25" x14ac:dyDescent="0.2">
      <c r="B12" s="17">
        <v>27563</v>
      </c>
      <c r="C12" s="18">
        <v>16885</v>
      </c>
      <c r="D12" s="18">
        <v>3850</v>
      </c>
      <c r="E12" s="5">
        <v>37609</v>
      </c>
      <c r="F12" s="18">
        <v>19012</v>
      </c>
      <c r="G12" s="18">
        <v>20663</v>
      </c>
      <c r="H12" s="18">
        <v>30713</v>
      </c>
      <c r="I12" s="14">
        <v>37114</v>
      </c>
      <c r="J12" s="18">
        <v>7418</v>
      </c>
      <c r="K12" s="23">
        <v>32120</v>
      </c>
      <c r="L12" s="18">
        <v>15599</v>
      </c>
      <c r="M12" s="5">
        <v>37428</v>
      </c>
      <c r="N12" s="5">
        <v>32727</v>
      </c>
      <c r="O12" s="5">
        <v>37947</v>
      </c>
      <c r="P12" s="18">
        <v>22909</v>
      </c>
      <c r="Q12" s="5">
        <v>37389</v>
      </c>
      <c r="R12" s="5">
        <v>34976</v>
      </c>
      <c r="S12" s="18">
        <v>2239</v>
      </c>
      <c r="T12" s="18">
        <v>29993</v>
      </c>
      <c r="U12" s="14">
        <v>38434</v>
      </c>
      <c r="V12" s="5">
        <v>40033</v>
      </c>
      <c r="W12" s="18">
        <v>22568</v>
      </c>
      <c r="X12" s="18">
        <v>2101</v>
      </c>
      <c r="Y12" s="6">
        <v>1693</v>
      </c>
    </row>
    <row r="13" spans="2:25" x14ac:dyDescent="0.2">
      <c r="B13" s="17">
        <v>21219</v>
      </c>
      <c r="C13" s="18">
        <v>25958</v>
      </c>
      <c r="D13" s="18">
        <v>26012</v>
      </c>
      <c r="E13" s="5">
        <v>35747</v>
      </c>
      <c r="F13" s="5">
        <v>37826</v>
      </c>
      <c r="G13" s="18">
        <v>27008</v>
      </c>
      <c r="H13" s="5">
        <v>38725</v>
      </c>
      <c r="I13" s="5">
        <v>39776</v>
      </c>
      <c r="J13" s="14">
        <v>40521</v>
      </c>
      <c r="K13" s="18">
        <v>6929</v>
      </c>
      <c r="L13" s="18">
        <v>22826</v>
      </c>
      <c r="M13" s="18">
        <v>2680</v>
      </c>
      <c r="N13" s="5">
        <v>38047</v>
      </c>
      <c r="O13" s="5">
        <v>34701</v>
      </c>
      <c r="P13" s="5">
        <v>38104</v>
      </c>
      <c r="Q13" s="5">
        <v>37303</v>
      </c>
      <c r="R13" s="18">
        <v>25469</v>
      </c>
      <c r="S13" s="5">
        <v>40237</v>
      </c>
      <c r="T13" s="18">
        <v>8563</v>
      </c>
      <c r="U13" s="5">
        <v>37788</v>
      </c>
      <c r="V13" s="14">
        <v>38904</v>
      </c>
      <c r="W13" s="5">
        <v>38999</v>
      </c>
      <c r="X13" s="5">
        <v>39162</v>
      </c>
      <c r="Y13" s="6">
        <v>1759</v>
      </c>
    </row>
    <row r="14" spans="2:25" x14ac:dyDescent="0.2">
      <c r="B14" s="4">
        <v>34508</v>
      </c>
      <c r="C14" s="18">
        <v>30793</v>
      </c>
      <c r="D14" s="5">
        <v>39586</v>
      </c>
      <c r="E14" s="5">
        <v>36138</v>
      </c>
      <c r="F14" s="18">
        <v>17371</v>
      </c>
      <c r="G14" s="5">
        <v>38681</v>
      </c>
      <c r="H14" s="5">
        <v>39458</v>
      </c>
      <c r="I14" s="5">
        <v>37926</v>
      </c>
      <c r="J14" s="23">
        <v>31231</v>
      </c>
      <c r="K14" s="14">
        <v>39945</v>
      </c>
      <c r="L14" s="18">
        <v>27843</v>
      </c>
      <c r="M14" s="18">
        <v>4210</v>
      </c>
      <c r="N14" s="18">
        <v>22087</v>
      </c>
      <c r="O14" s="5">
        <v>39765</v>
      </c>
      <c r="P14" s="18">
        <v>23883</v>
      </c>
      <c r="Q14" s="18">
        <v>11547</v>
      </c>
      <c r="R14" s="5">
        <v>35055</v>
      </c>
      <c r="S14" s="5">
        <v>36509</v>
      </c>
      <c r="T14" s="5">
        <v>37248</v>
      </c>
      <c r="U14" s="5">
        <v>41304</v>
      </c>
      <c r="V14" s="18">
        <v>19914</v>
      </c>
      <c r="W14" s="14">
        <v>40772</v>
      </c>
      <c r="X14" s="5">
        <v>39224</v>
      </c>
      <c r="Y14" s="6">
        <v>1763</v>
      </c>
    </row>
    <row r="15" spans="2:25" x14ac:dyDescent="0.2">
      <c r="B15" s="17">
        <v>27517</v>
      </c>
      <c r="C15" s="5">
        <v>56706</v>
      </c>
      <c r="D15" s="5">
        <v>37977</v>
      </c>
      <c r="E15" s="5">
        <v>36357</v>
      </c>
      <c r="F15" s="5">
        <v>38105</v>
      </c>
      <c r="G15" s="18">
        <v>12103</v>
      </c>
      <c r="H15" s="23">
        <v>32789</v>
      </c>
      <c r="I15" s="5">
        <v>39160</v>
      </c>
      <c r="J15" s="5">
        <v>38763</v>
      </c>
      <c r="K15" s="23">
        <v>32369</v>
      </c>
      <c r="L15" s="14">
        <v>38047</v>
      </c>
      <c r="M15" s="18">
        <v>5653</v>
      </c>
      <c r="N15" s="5">
        <v>39074</v>
      </c>
      <c r="O15" s="5">
        <v>36480</v>
      </c>
      <c r="P15" s="5">
        <v>36098</v>
      </c>
      <c r="Q15" s="5">
        <v>34346</v>
      </c>
      <c r="R15" s="5">
        <v>38974</v>
      </c>
      <c r="S15" s="5">
        <v>37559</v>
      </c>
      <c r="T15" s="18">
        <v>30473</v>
      </c>
      <c r="U15" s="5">
        <v>35580</v>
      </c>
      <c r="V15" s="5">
        <v>37703</v>
      </c>
      <c r="W15" s="5">
        <v>39649</v>
      </c>
      <c r="X15" s="14">
        <v>37538</v>
      </c>
      <c r="Y15" s="6">
        <v>1730</v>
      </c>
    </row>
    <row r="16" spans="2:25" x14ac:dyDescent="0.2">
      <c r="B16" s="17">
        <v>27511</v>
      </c>
      <c r="C16" s="18">
        <v>20144</v>
      </c>
      <c r="D16" s="5">
        <v>42122</v>
      </c>
      <c r="E16" s="5">
        <v>30276</v>
      </c>
      <c r="F16" s="18">
        <v>23422</v>
      </c>
      <c r="G16" s="18">
        <v>29041</v>
      </c>
      <c r="H16" s="5">
        <v>35191</v>
      </c>
      <c r="I16" s="18">
        <v>8311</v>
      </c>
      <c r="J16" s="23">
        <v>31325</v>
      </c>
      <c r="K16" s="5">
        <v>39785</v>
      </c>
      <c r="L16" s="18">
        <v>473</v>
      </c>
      <c r="M16" s="18">
        <v>7806</v>
      </c>
      <c r="N16" s="18">
        <v>21221</v>
      </c>
      <c r="O16" s="5">
        <v>39689</v>
      </c>
      <c r="P16" s="23">
        <v>32139</v>
      </c>
      <c r="Q16" s="18">
        <v>30265</v>
      </c>
      <c r="R16" s="5">
        <v>35143</v>
      </c>
      <c r="S16" s="18">
        <v>31045</v>
      </c>
      <c r="T16" s="5">
        <v>34358</v>
      </c>
      <c r="U16" s="5">
        <v>37865</v>
      </c>
      <c r="V16" s="18">
        <v>21296</v>
      </c>
      <c r="W16" s="18">
        <v>6316</v>
      </c>
      <c r="X16" s="5">
        <v>34051</v>
      </c>
      <c r="Y16" s="6">
        <v>1775</v>
      </c>
    </row>
    <row r="17" spans="2:25" x14ac:dyDescent="0.2">
      <c r="B17" s="22">
        <v>31790</v>
      </c>
      <c r="C17" s="18">
        <v>6356</v>
      </c>
      <c r="D17" s="5">
        <v>37301</v>
      </c>
      <c r="E17" s="5">
        <v>37877</v>
      </c>
      <c r="F17" s="18">
        <v>7953</v>
      </c>
      <c r="G17" s="5">
        <v>36591</v>
      </c>
      <c r="H17" s="5">
        <v>39896</v>
      </c>
      <c r="I17" s="5">
        <v>37983</v>
      </c>
      <c r="J17" s="5">
        <v>36420</v>
      </c>
      <c r="K17" s="5">
        <v>39379</v>
      </c>
      <c r="L17" s="18">
        <v>1768</v>
      </c>
      <c r="M17" s="18">
        <v>17280</v>
      </c>
      <c r="N17" s="5">
        <v>37273</v>
      </c>
      <c r="O17" s="5">
        <v>33720</v>
      </c>
      <c r="P17" s="5">
        <v>40087</v>
      </c>
      <c r="Q17" s="5">
        <v>36809</v>
      </c>
      <c r="R17" s="5">
        <v>36139</v>
      </c>
      <c r="S17" s="18">
        <v>25465</v>
      </c>
      <c r="T17" s="5">
        <v>39784</v>
      </c>
      <c r="U17" s="5">
        <v>37600</v>
      </c>
      <c r="V17" s="5">
        <v>36575</v>
      </c>
      <c r="W17" s="18">
        <v>23329</v>
      </c>
      <c r="X17" s="5">
        <v>39504</v>
      </c>
      <c r="Y17" s="6">
        <v>1742</v>
      </c>
    </row>
    <row r="18" spans="2:25" x14ac:dyDescent="0.2">
      <c r="B18" s="17">
        <v>19069</v>
      </c>
      <c r="C18" s="18">
        <v>4798</v>
      </c>
      <c r="D18" s="18">
        <v>16569</v>
      </c>
      <c r="E18" s="5">
        <v>31958</v>
      </c>
      <c r="F18" s="5">
        <v>34988</v>
      </c>
      <c r="G18" s="5">
        <v>34763</v>
      </c>
      <c r="H18" s="5">
        <v>37193</v>
      </c>
      <c r="I18" s="5">
        <v>40252</v>
      </c>
      <c r="J18" s="5">
        <v>35703</v>
      </c>
      <c r="K18" s="18">
        <v>9726</v>
      </c>
      <c r="L18" s="18">
        <v>6473</v>
      </c>
      <c r="M18" s="5">
        <v>35151</v>
      </c>
      <c r="N18" s="5">
        <v>38965</v>
      </c>
      <c r="O18" s="5">
        <v>38130</v>
      </c>
      <c r="P18" s="5">
        <v>35399</v>
      </c>
      <c r="Q18" s="5">
        <v>39378</v>
      </c>
      <c r="R18" s="23">
        <v>32908</v>
      </c>
      <c r="S18" s="18">
        <v>10535</v>
      </c>
      <c r="T18" s="5">
        <v>36714</v>
      </c>
      <c r="U18" s="5">
        <v>37268</v>
      </c>
      <c r="V18" s="5">
        <v>37737</v>
      </c>
      <c r="W18" s="5">
        <v>36799</v>
      </c>
      <c r="X18" s="5">
        <v>40666</v>
      </c>
      <c r="Y18" s="6">
        <v>1765</v>
      </c>
    </row>
    <row r="19" spans="2:25" x14ac:dyDescent="0.2">
      <c r="B19" s="4">
        <v>34810</v>
      </c>
      <c r="C19" s="18">
        <v>16377</v>
      </c>
      <c r="D19" s="18">
        <v>21087</v>
      </c>
      <c r="E19" s="5">
        <v>40161</v>
      </c>
      <c r="F19" s="5">
        <v>37582</v>
      </c>
      <c r="G19" s="23">
        <v>32019</v>
      </c>
      <c r="H19" s="5">
        <v>38445</v>
      </c>
      <c r="I19" s="5">
        <v>36391</v>
      </c>
      <c r="J19" s="5">
        <v>38621</v>
      </c>
      <c r="K19" s="5">
        <v>34590</v>
      </c>
      <c r="L19" s="18">
        <v>17624</v>
      </c>
      <c r="M19" s="5">
        <v>37797</v>
      </c>
      <c r="N19" s="18">
        <v>6854</v>
      </c>
      <c r="O19" s="5">
        <v>40336</v>
      </c>
      <c r="P19" s="5">
        <v>38058</v>
      </c>
      <c r="Q19" s="5">
        <v>38438</v>
      </c>
      <c r="R19" s="5">
        <v>38116</v>
      </c>
      <c r="S19" s="18">
        <v>23672</v>
      </c>
      <c r="T19" s="18">
        <v>25176</v>
      </c>
      <c r="U19" s="18">
        <v>26443</v>
      </c>
      <c r="V19" s="5">
        <v>37777</v>
      </c>
      <c r="W19" s="18">
        <v>24550</v>
      </c>
      <c r="X19" s="5">
        <v>42018</v>
      </c>
      <c r="Y19" s="6">
        <v>1875</v>
      </c>
    </row>
    <row r="20" spans="2:25" x14ac:dyDescent="0.2">
      <c r="B20" s="21">
        <v>31329</v>
      </c>
      <c r="C20" s="8">
        <v>35627</v>
      </c>
      <c r="D20" s="8">
        <v>39379</v>
      </c>
      <c r="E20" s="8">
        <v>35775</v>
      </c>
      <c r="F20" s="19">
        <v>30534</v>
      </c>
      <c r="G20" s="8">
        <v>38620</v>
      </c>
      <c r="H20" s="19">
        <v>29692</v>
      </c>
      <c r="I20" s="8">
        <v>37111</v>
      </c>
      <c r="J20" s="8">
        <v>36934</v>
      </c>
      <c r="K20" s="8">
        <v>38283</v>
      </c>
      <c r="L20" s="8">
        <v>34084</v>
      </c>
      <c r="M20" s="8">
        <v>37137</v>
      </c>
      <c r="N20" s="19">
        <v>4510</v>
      </c>
      <c r="O20" s="8">
        <v>37388</v>
      </c>
      <c r="P20" s="8">
        <v>36929</v>
      </c>
      <c r="Q20" s="8">
        <v>35885</v>
      </c>
      <c r="R20" s="24">
        <v>32679</v>
      </c>
      <c r="S20" s="19">
        <v>22305</v>
      </c>
      <c r="T20" s="8">
        <v>38525</v>
      </c>
      <c r="U20" s="19">
        <v>26356</v>
      </c>
      <c r="V20" s="8">
        <v>38496</v>
      </c>
      <c r="W20" s="8">
        <v>33111</v>
      </c>
      <c r="X20" s="8">
        <v>39249</v>
      </c>
      <c r="Y20" s="9">
        <v>1943</v>
      </c>
    </row>
    <row r="22" spans="2:25" x14ac:dyDescent="0.2">
      <c r="B22" s="10" t="s">
        <v>0</v>
      </c>
      <c r="C22" s="10" t="s">
        <v>1</v>
      </c>
      <c r="D22" s="11">
        <v>1</v>
      </c>
      <c r="E22" s="12">
        <v>36831</v>
      </c>
      <c r="L22" t="s">
        <v>773</v>
      </c>
      <c r="M22" t="s">
        <v>772</v>
      </c>
      <c r="N22" t="s">
        <v>774</v>
      </c>
    </row>
    <row r="23" spans="2:25" x14ac:dyDescent="0.2">
      <c r="B23" s="10" t="s">
        <v>2</v>
      </c>
      <c r="C23" s="10" t="s">
        <v>3</v>
      </c>
      <c r="D23" s="11">
        <v>1</v>
      </c>
      <c r="E23" s="12">
        <v>37935</v>
      </c>
      <c r="L23" s="16">
        <f>AVERAGE(B5,C6,D7,E8,F9,G10,H11,I12,J13,K14,L15,N5,O6,P7,Q8,R9,S10,T11,U12,V13,W14,X15)</f>
        <v>38942</v>
      </c>
      <c r="M23">
        <f>STDEV(B5,C6,D7,E8,F9,G10,H11,I12,J13,K14,L15,N5,O6,P7,Q8,R9,S10,T11,U12,V13,W14,X15)</f>
        <v>1397.9189975851691</v>
      </c>
      <c r="N23">
        <f>2*M23</f>
        <v>2795.8379951703382</v>
      </c>
      <c r="O23" s="16">
        <f>L23-N23</f>
        <v>36146.162004829661</v>
      </c>
    </row>
    <row r="24" spans="2:25" x14ac:dyDescent="0.2">
      <c r="B24" s="10" t="s">
        <v>4</v>
      </c>
      <c r="C24" s="10" t="s">
        <v>5</v>
      </c>
      <c r="D24" s="11">
        <v>1</v>
      </c>
      <c r="E24" s="12">
        <v>37989</v>
      </c>
      <c r="O24">
        <f>0.85*L23</f>
        <v>33100.699999999997</v>
      </c>
    </row>
    <row r="25" spans="2:25" x14ac:dyDescent="0.2">
      <c r="B25" s="10" t="s">
        <v>6</v>
      </c>
      <c r="C25" s="10" t="s">
        <v>7</v>
      </c>
      <c r="D25" s="11">
        <v>1</v>
      </c>
      <c r="E25" s="12">
        <v>39116</v>
      </c>
      <c r="O25">
        <f>0.8*L23</f>
        <v>31153.600000000002</v>
      </c>
    </row>
    <row r="26" spans="2:25" x14ac:dyDescent="0.2">
      <c r="B26" s="10" t="s">
        <v>8</v>
      </c>
      <c r="C26" s="10" t="s">
        <v>9</v>
      </c>
      <c r="D26" s="11">
        <v>1</v>
      </c>
      <c r="E26" s="12">
        <v>41546</v>
      </c>
    </row>
    <row r="27" spans="2:25" x14ac:dyDescent="0.2">
      <c r="B27" s="10" t="s">
        <v>10</v>
      </c>
      <c r="C27" s="10" t="s">
        <v>11</v>
      </c>
      <c r="D27" s="11">
        <v>1</v>
      </c>
      <c r="E27" s="12">
        <v>2600</v>
      </c>
    </row>
    <row r="28" spans="2:25" x14ac:dyDescent="0.2">
      <c r="B28" s="10" t="s">
        <v>12</v>
      </c>
      <c r="C28" s="10" t="s">
        <v>13</v>
      </c>
      <c r="D28" s="11">
        <v>1</v>
      </c>
      <c r="E28" s="12">
        <v>40291</v>
      </c>
    </row>
    <row r="29" spans="2:25" x14ac:dyDescent="0.2">
      <c r="B29" s="10" t="s">
        <v>14</v>
      </c>
      <c r="C29" s="10" t="s">
        <v>15</v>
      </c>
      <c r="D29" s="11">
        <v>1</v>
      </c>
      <c r="E29" s="12">
        <v>40173</v>
      </c>
    </row>
    <row r="30" spans="2:25" x14ac:dyDescent="0.2">
      <c r="B30" s="10" t="s">
        <v>16</v>
      </c>
      <c r="C30" s="10" t="s">
        <v>17</v>
      </c>
      <c r="D30" s="11">
        <v>1</v>
      </c>
      <c r="E30" s="12">
        <v>40499</v>
      </c>
    </row>
    <row r="31" spans="2:25" x14ac:dyDescent="0.2">
      <c r="B31" s="10" t="s">
        <v>18</v>
      </c>
      <c r="C31" s="10" t="s">
        <v>19</v>
      </c>
      <c r="D31" s="11">
        <v>1</v>
      </c>
      <c r="E31" s="12">
        <v>39984</v>
      </c>
    </row>
    <row r="32" spans="2:25" x14ac:dyDescent="0.2">
      <c r="B32" s="10" t="s">
        <v>20</v>
      </c>
      <c r="C32" s="10" t="s">
        <v>21</v>
      </c>
      <c r="D32" s="11">
        <v>1</v>
      </c>
      <c r="E32" s="12">
        <v>35130</v>
      </c>
    </row>
    <row r="33" spans="2:5" x14ac:dyDescent="0.2">
      <c r="B33" s="10" t="s">
        <v>22</v>
      </c>
      <c r="C33" s="10" t="s">
        <v>23</v>
      </c>
      <c r="D33" s="11">
        <v>1</v>
      </c>
      <c r="E33" s="12">
        <v>2807</v>
      </c>
    </row>
    <row r="34" spans="2:5" x14ac:dyDescent="0.2">
      <c r="B34" s="10" t="s">
        <v>24</v>
      </c>
      <c r="C34" s="10" t="s">
        <v>25</v>
      </c>
      <c r="D34" s="11">
        <v>1</v>
      </c>
      <c r="E34" s="12">
        <v>40282</v>
      </c>
    </row>
    <row r="35" spans="2:5" x14ac:dyDescent="0.2">
      <c r="B35" s="10" t="s">
        <v>26</v>
      </c>
      <c r="C35" s="10" t="s">
        <v>27</v>
      </c>
      <c r="D35" s="11">
        <v>1</v>
      </c>
      <c r="E35" s="12">
        <v>38923</v>
      </c>
    </row>
    <row r="36" spans="2:5" x14ac:dyDescent="0.2">
      <c r="B36" s="10" t="s">
        <v>28</v>
      </c>
      <c r="C36" s="10" t="s">
        <v>29</v>
      </c>
      <c r="D36" s="11">
        <v>1</v>
      </c>
      <c r="E36" s="12">
        <v>24041</v>
      </c>
    </row>
    <row r="37" spans="2:5" x14ac:dyDescent="0.2">
      <c r="B37" s="10" t="s">
        <v>30</v>
      </c>
      <c r="C37" s="10" t="s">
        <v>31</v>
      </c>
      <c r="D37" s="11">
        <v>1</v>
      </c>
      <c r="E37" s="12">
        <v>34109</v>
      </c>
    </row>
    <row r="38" spans="2:5" x14ac:dyDescent="0.2">
      <c r="B38" s="10" t="s">
        <v>32</v>
      </c>
      <c r="C38" s="10" t="s">
        <v>33</v>
      </c>
      <c r="D38" s="11">
        <v>1</v>
      </c>
      <c r="E38" s="12">
        <v>36361</v>
      </c>
    </row>
    <row r="39" spans="2:5" x14ac:dyDescent="0.2">
      <c r="B39" s="10" t="s">
        <v>34</v>
      </c>
      <c r="C39" s="10" t="s">
        <v>35</v>
      </c>
      <c r="D39" s="11">
        <v>1</v>
      </c>
      <c r="E39" s="12">
        <v>36101</v>
      </c>
    </row>
    <row r="40" spans="2:5" x14ac:dyDescent="0.2">
      <c r="B40" s="10" t="s">
        <v>36</v>
      </c>
      <c r="C40" s="10" t="s">
        <v>37</v>
      </c>
      <c r="D40" s="11">
        <v>1</v>
      </c>
      <c r="E40" s="12">
        <v>8944</v>
      </c>
    </row>
    <row r="41" spans="2:5" x14ac:dyDescent="0.2">
      <c r="B41" s="10" t="s">
        <v>38</v>
      </c>
      <c r="C41" s="10" t="s">
        <v>39</v>
      </c>
      <c r="D41" s="11">
        <v>1</v>
      </c>
      <c r="E41" s="12">
        <v>39022</v>
      </c>
    </row>
    <row r="42" spans="2:5" x14ac:dyDescent="0.2">
      <c r="B42" s="10" t="s">
        <v>40</v>
      </c>
      <c r="C42" s="10" t="s">
        <v>41</v>
      </c>
      <c r="D42" s="11">
        <v>1</v>
      </c>
      <c r="E42" s="12">
        <v>22293</v>
      </c>
    </row>
    <row r="43" spans="2:5" x14ac:dyDescent="0.2">
      <c r="B43" s="10" t="s">
        <v>42</v>
      </c>
      <c r="C43" s="10" t="s">
        <v>43</v>
      </c>
      <c r="D43" s="11">
        <v>1</v>
      </c>
      <c r="E43" s="12">
        <v>3094</v>
      </c>
    </row>
    <row r="44" spans="2:5" x14ac:dyDescent="0.2">
      <c r="B44" s="10" t="s">
        <v>44</v>
      </c>
      <c r="C44" s="10" t="s">
        <v>45</v>
      </c>
      <c r="D44" s="11">
        <v>1</v>
      </c>
      <c r="E44" s="12">
        <v>36570</v>
      </c>
    </row>
    <row r="45" spans="2:5" x14ac:dyDescent="0.2">
      <c r="B45" s="10" t="s">
        <v>46</v>
      </c>
      <c r="C45" s="10" t="s">
        <v>47</v>
      </c>
      <c r="D45" s="11">
        <v>1</v>
      </c>
      <c r="E45" s="12">
        <v>1951</v>
      </c>
    </row>
    <row r="46" spans="2:5" x14ac:dyDescent="0.2">
      <c r="B46" s="10" t="s">
        <v>48</v>
      </c>
      <c r="C46" s="10" t="s">
        <v>49</v>
      </c>
      <c r="D46" s="11">
        <v>1</v>
      </c>
      <c r="E46" s="12">
        <v>37212</v>
      </c>
    </row>
    <row r="47" spans="2:5" x14ac:dyDescent="0.2">
      <c r="B47" s="10" t="s">
        <v>50</v>
      </c>
      <c r="C47" s="10" t="s">
        <v>51</v>
      </c>
      <c r="D47" s="11">
        <v>1</v>
      </c>
      <c r="E47" s="12">
        <v>36050</v>
      </c>
    </row>
    <row r="48" spans="2:5" x14ac:dyDescent="0.2">
      <c r="B48" s="10" t="s">
        <v>52</v>
      </c>
      <c r="C48" s="10" t="s">
        <v>53</v>
      </c>
      <c r="D48" s="11">
        <v>1</v>
      </c>
      <c r="E48" s="12">
        <v>37099</v>
      </c>
    </row>
    <row r="49" spans="2:5" x14ac:dyDescent="0.2">
      <c r="B49" s="10" t="s">
        <v>54</v>
      </c>
      <c r="C49" s="10" t="s">
        <v>55</v>
      </c>
      <c r="D49" s="11">
        <v>1</v>
      </c>
      <c r="E49" s="12">
        <v>15858</v>
      </c>
    </row>
    <row r="50" spans="2:5" x14ac:dyDescent="0.2">
      <c r="B50" s="10" t="s">
        <v>56</v>
      </c>
      <c r="C50" s="10" t="s">
        <v>57</v>
      </c>
      <c r="D50" s="11">
        <v>1</v>
      </c>
      <c r="E50" s="12">
        <v>38489</v>
      </c>
    </row>
    <row r="51" spans="2:5" x14ac:dyDescent="0.2">
      <c r="B51" s="10" t="s">
        <v>58</v>
      </c>
      <c r="C51" s="10" t="s">
        <v>59</v>
      </c>
      <c r="D51" s="11">
        <v>1</v>
      </c>
      <c r="E51" s="12">
        <v>36435</v>
      </c>
    </row>
    <row r="52" spans="2:5" x14ac:dyDescent="0.2">
      <c r="B52" s="10" t="s">
        <v>60</v>
      </c>
      <c r="C52" s="10" t="s">
        <v>61</v>
      </c>
      <c r="D52" s="11">
        <v>1</v>
      </c>
      <c r="E52" s="12">
        <v>41250</v>
      </c>
    </row>
    <row r="53" spans="2:5" x14ac:dyDescent="0.2">
      <c r="B53" s="10" t="s">
        <v>62</v>
      </c>
      <c r="C53" s="10" t="s">
        <v>63</v>
      </c>
      <c r="D53" s="11">
        <v>1</v>
      </c>
      <c r="E53" s="12">
        <v>39799</v>
      </c>
    </row>
    <row r="54" spans="2:5" x14ac:dyDescent="0.2">
      <c r="B54" s="10" t="s">
        <v>64</v>
      </c>
      <c r="C54" s="10" t="s">
        <v>65</v>
      </c>
      <c r="D54" s="11">
        <v>1</v>
      </c>
      <c r="E54" s="12">
        <v>41195</v>
      </c>
    </row>
    <row r="55" spans="2:5" x14ac:dyDescent="0.2">
      <c r="B55" s="10" t="s">
        <v>66</v>
      </c>
      <c r="C55" s="10" t="s">
        <v>67</v>
      </c>
      <c r="D55" s="11">
        <v>1</v>
      </c>
      <c r="E55" s="12">
        <v>41795</v>
      </c>
    </row>
    <row r="56" spans="2:5" x14ac:dyDescent="0.2">
      <c r="B56" s="10" t="s">
        <v>68</v>
      </c>
      <c r="C56" s="10" t="s">
        <v>69</v>
      </c>
      <c r="D56" s="11">
        <v>1</v>
      </c>
      <c r="E56" s="12">
        <v>36807</v>
      </c>
    </row>
    <row r="57" spans="2:5" x14ac:dyDescent="0.2">
      <c r="B57" s="10" t="s">
        <v>70</v>
      </c>
      <c r="C57" s="10" t="s">
        <v>71</v>
      </c>
      <c r="D57" s="11">
        <v>1</v>
      </c>
      <c r="E57" s="12">
        <v>4151</v>
      </c>
    </row>
    <row r="58" spans="2:5" x14ac:dyDescent="0.2">
      <c r="B58" s="10" t="s">
        <v>72</v>
      </c>
      <c r="C58" s="10" t="s">
        <v>73</v>
      </c>
      <c r="D58" s="11">
        <v>1</v>
      </c>
      <c r="E58" s="12">
        <v>5326</v>
      </c>
    </row>
    <row r="59" spans="2:5" x14ac:dyDescent="0.2">
      <c r="B59" s="10" t="s">
        <v>74</v>
      </c>
      <c r="C59" s="10" t="s">
        <v>75</v>
      </c>
      <c r="D59" s="11">
        <v>1</v>
      </c>
      <c r="E59" s="12">
        <v>40025</v>
      </c>
    </row>
    <row r="60" spans="2:5" x14ac:dyDescent="0.2">
      <c r="B60" s="10" t="s">
        <v>76</v>
      </c>
      <c r="C60" s="10" t="s">
        <v>77</v>
      </c>
      <c r="D60" s="11">
        <v>1</v>
      </c>
      <c r="E60" s="12">
        <v>40583</v>
      </c>
    </row>
    <row r="61" spans="2:5" x14ac:dyDescent="0.2">
      <c r="B61" s="10" t="s">
        <v>78</v>
      </c>
      <c r="C61" s="10" t="s">
        <v>79</v>
      </c>
      <c r="D61" s="11">
        <v>1</v>
      </c>
      <c r="E61" s="12">
        <v>39915</v>
      </c>
    </row>
    <row r="62" spans="2:5" x14ac:dyDescent="0.2">
      <c r="B62" s="10" t="s">
        <v>80</v>
      </c>
      <c r="C62" s="10" t="s">
        <v>81</v>
      </c>
      <c r="D62" s="11">
        <v>1</v>
      </c>
      <c r="E62" s="12">
        <v>39245</v>
      </c>
    </row>
    <row r="63" spans="2:5" x14ac:dyDescent="0.2">
      <c r="B63" s="10" t="s">
        <v>82</v>
      </c>
      <c r="C63" s="10" t="s">
        <v>83</v>
      </c>
      <c r="D63" s="11">
        <v>1</v>
      </c>
      <c r="E63" s="12">
        <v>40565</v>
      </c>
    </row>
    <row r="64" spans="2:5" x14ac:dyDescent="0.2">
      <c r="B64" s="10" t="s">
        <v>84</v>
      </c>
      <c r="C64" s="10" t="s">
        <v>85</v>
      </c>
      <c r="D64" s="11">
        <v>1</v>
      </c>
      <c r="E64" s="12">
        <v>37797</v>
      </c>
    </row>
    <row r="65" spans="2:5" x14ac:dyDescent="0.2">
      <c r="B65" s="10" t="s">
        <v>86</v>
      </c>
      <c r="C65" s="10" t="s">
        <v>87</v>
      </c>
      <c r="D65" s="11">
        <v>1</v>
      </c>
      <c r="E65" s="12">
        <v>38576</v>
      </c>
    </row>
    <row r="66" spans="2:5" x14ac:dyDescent="0.2">
      <c r="B66" s="10" t="s">
        <v>88</v>
      </c>
      <c r="C66" s="10" t="s">
        <v>89</v>
      </c>
      <c r="D66" s="11">
        <v>1</v>
      </c>
      <c r="E66" s="12">
        <v>38277</v>
      </c>
    </row>
    <row r="67" spans="2:5" x14ac:dyDescent="0.2">
      <c r="B67" s="10" t="s">
        <v>90</v>
      </c>
      <c r="C67" s="10" t="s">
        <v>91</v>
      </c>
      <c r="D67" s="11">
        <v>1</v>
      </c>
      <c r="E67" s="12">
        <v>37345</v>
      </c>
    </row>
    <row r="68" spans="2:5" x14ac:dyDescent="0.2">
      <c r="B68" s="10" t="s">
        <v>92</v>
      </c>
      <c r="C68" s="10" t="s">
        <v>93</v>
      </c>
      <c r="D68" s="11">
        <v>1</v>
      </c>
      <c r="E68" s="12">
        <v>37186</v>
      </c>
    </row>
    <row r="69" spans="2:5" x14ac:dyDescent="0.2">
      <c r="B69" s="10" t="s">
        <v>94</v>
      </c>
      <c r="C69" s="10" t="s">
        <v>95</v>
      </c>
      <c r="D69" s="11">
        <v>1</v>
      </c>
      <c r="E69" s="12">
        <v>1874</v>
      </c>
    </row>
    <row r="70" spans="2:5" x14ac:dyDescent="0.2">
      <c r="B70" s="10" t="s">
        <v>96</v>
      </c>
      <c r="C70" s="10" t="s">
        <v>97</v>
      </c>
      <c r="D70" s="11">
        <v>1</v>
      </c>
      <c r="E70" s="12">
        <v>38318</v>
      </c>
    </row>
    <row r="71" spans="2:5" x14ac:dyDescent="0.2">
      <c r="B71" s="10" t="s">
        <v>98</v>
      </c>
      <c r="C71" s="10" t="s">
        <v>99</v>
      </c>
      <c r="D71" s="11">
        <v>1</v>
      </c>
      <c r="E71" s="12">
        <v>23807</v>
      </c>
    </row>
    <row r="72" spans="2:5" x14ac:dyDescent="0.2">
      <c r="B72" s="10" t="s">
        <v>100</v>
      </c>
      <c r="C72" s="10" t="s">
        <v>101</v>
      </c>
      <c r="D72" s="11">
        <v>1</v>
      </c>
      <c r="E72" s="12">
        <v>40594</v>
      </c>
    </row>
    <row r="73" spans="2:5" x14ac:dyDescent="0.2">
      <c r="B73" s="10" t="s">
        <v>102</v>
      </c>
      <c r="C73" s="10" t="s">
        <v>103</v>
      </c>
      <c r="D73" s="11">
        <v>1</v>
      </c>
      <c r="E73" s="12">
        <v>35233</v>
      </c>
    </row>
    <row r="74" spans="2:5" x14ac:dyDescent="0.2">
      <c r="B74" s="10" t="s">
        <v>104</v>
      </c>
      <c r="C74" s="10" t="s">
        <v>105</v>
      </c>
      <c r="D74" s="11">
        <v>1</v>
      </c>
      <c r="E74" s="12">
        <v>23979</v>
      </c>
    </row>
    <row r="75" spans="2:5" x14ac:dyDescent="0.2">
      <c r="B75" s="10" t="s">
        <v>106</v>
      </c>
      <c r="C75" s="10" t="s">
        <v>107</v>
      </c>
      <c r="D75" s="11">
        <v>1</v>
      </c>
      <c r="E75" s="12">
        <v>40532</v>
      </c>
    </row>
    <row r="76" spans="2:5" x14ac:dyDescent="0.2">
      <c r="B76" s="10" t="s">
        <v>108</v>
      </c>
      <c r="C76" s="10" t="s">
        <v>109</v>
      </c>
      <c r="D76" s="11">
        <v>1</v>
      </c>
      <c r="E76" s="12">
        <v>40706</v>
      </c>
    </row>
    <row r="77" spans="2:5" x14ac:dyDescent="0.2">
      <c r="B77" s="10" t="s">
        <v>110</v>
      </c>
      <c r="C77" s="10" t="s">
        <v>111</v>
      </c>
      <c r="D77" s="11">
        <v>1</v>
      </c>
      <c r="E77" s="12">
        <v>40213</v>
      </c>
    </row>
    <row r="78" spans="2:5" x14ac:dyDescent="0.2">
      <c r="B78" s="10" t="s">
        <v>112</v>
      </c>
      <c r="C78" s="10" t="s">
        <v>113</v>
      </c>
      <c r="D78" s="11">
        <v>1</v>
      </c>
      <c r="E78" s="12">
        <v>40213</v>
      </c>
    </row>
    <row r="79" spans="2:5" x14ac:dyDescent="0.2">
      <c r="B79" s="10" t="s">
        <v>114</v>
      </c>
      <c r="C79" s="10" t="s">
        <v>115</v>
      </c>
      <c r="D79" s="11">
        <v>1</v>
      </c>
      <c r="E79" s="12">
        <v>42364</v>
      </c>
    </row>
    <row r="80" spans="2:5" x14ac:dyDescent="0.2">
      <c r="B80" s="10" t="s">
        <v>116</v>
      </c>
      <c r="C80" s="10" t="s">
        <v>117</v>
      </c>
      <c r="D80" s="11">
        <v>1</v>
      </c>
      <c r="E80" s="12">
        <v>39846</v>
      </c>
    </row>
    <row r="81" spans="2:5" x14ac:dyDescent="0.2">
      <c r="B81" s="10" t="s">
        <v>118</v>
      </c>
      <c r="C81" s="10" t="s">
        <v>119</v>
      </c>
      <c r="D81" s="11">
        <v>1</v>
      </c>
      <c r="E81" s="12">
        <v>5784</v>
      </c>
    </row>
    <row r="82" spans="2:5" x14ac:dyDescent="0.2">
      <c r="B82" s="10" t="s">
        <v>120</v>
      </c>
      <c r="C82" s="10" t="s">
        <v>121</v>
      </c>
      <c r="D82" s="11">
        <v>1</v>
      </c>
      <c r="E82" s="12">
        <v>39653</v>
      </c>
    </row>
    <row r="83" spans="2:5" x14ac:dyDescent="0.2">
      <c r="B83" s="10" t="s">
        <v>122</v>
      </c>
      <c r="C83" s="10" t="s">
        <v>123</v>
      </c>
      <c r="D83" s="11">
        <v>1</v>
      </c>
      <c r="E83" s="12">
        <v>38379</v>
      </c>
    </row>
    <row r="84" spans="2:5" x14ac:dyDescent="0.2">
      <c r="B84" s="10" t="s">
        <v>124</v>
      </c>
      <c r="C84" s="10" t="s">
        <v>125</v>
      </c>
      <c r="D84" s="11">
        <v>1</v>
      </c>
      <c r="E84" s="12">
        <v>38787</v>
      </c>
    </row>
    <row r="85" spans="2:5" x14ac:dyDescent="0.2">
      <c r="B85" s="10" t="s">
        <v>126</v>
      </c>
      <c r="C85" s="10" t="s">
        <v>127</v>
      </c>
      <c r="D85" s="11">
        <v>1</v>
      </c>
      <c r="E85" s="12">
        <v>40155</v>
      </c>
    </row>
    <row r="86" spans="2:5" x14ac:dyDescent="0.2">
      <c r="B86" s="10" t="s">
        <v>128</v>
      </c>
      <c r="C86" s="10" t="s">
        <v>129</v>
      </c>
      <c r="D86" s="11">
        <v>1</v>
      </c>
      <c r="E86" s="12">
        <v>36143</v>
      </c>
    </row>
    <row r="87" spans="2:5" x14ac:dyDescent="0.2">
      <c r="B87" s="10" t="s">
        <v>130</v>
      </c>
      <c r="C87" s="10" t="s">
        <v>131</v>
      </c>
      <c r="D87" s="11">
        <v>1</v>
      </c>
      <c r="E87" s="12">
        <v>11113</v>
      </c>
    </row>
    <row r="88" spans="2:5" x14ac:dyDescent="0.2">
      <c r="B88" s="10" t="s">
        <v>132</v>
      </c>
      <c r="C88" s="10" t="s">
        <v>133</v>
      </c>
      <c r="D88" s="11">
        <v>1</v>
      </c>
      <c r="E88" s="12">
        <v>38499</v>
      </c>
    </row>
    <row r="89" spans="2:5" x14ac:dyDescent="0.2">
      <c r="B89" s="10" t="s">
        <v>134</v>
      </c>
      <c r="C89" s="10" t="s">
        <v>135</v>
      </c>
      <c r="D89" s="11">
        <v>1</v>
      </c>
      <c r="E89" s="12">
        <v>38356</v>
      </c>
    </row>
    <row r="90" spans="2:5" x14ac:dyDescent="0.2">
      <c r="B90" s="10" t="s">
        <v>136</v>
      </c>
      <c r="C90" s="10" t="s">
        <v>137</v>
      </c>
      <c r="D90" s="11">
        <v>1</v>
      </c>
      <c r="E90" s="12">
        <v>17509</v>
      </c>
    </row>
    <row r="91" spans="2:5" x14ac:dyDescent="0.2">
      <c r="B91" s="10" t="s">
        <v>138</v>
      </c>
      <c r="C91" s="10" t="s">
        <v>139</v>
      </c>
      <c r="D91" s="11">
        <v>1</v>
      </c>
      <c r="E91" s="12">
        <v>34163</v>
      </c>
    </row>
    <row r="92" spans="2:5" x14ac:dyDescent="0.2">
      <c r="B92" s="10" t="s">
        <v>140</v>
      </c>
      <c r="C92" s="10" t="s">
        <v>141</v>
      </c>
      <c r="D92" s="11">
        <v>1</v>
      </c>
      <c r="E92" s="12">
        <v>37551</v>
      </c>
    </row>
    <row r="93" spans="2:5" x14ac:dyDescent="0.2">
      <c r="B93" s="10" t="s">
        <v>142</v>
      </c>
      <c r="C93" s="10" t="s">
        <v>143</v>
      </c>
      <c r="D93" s="11">
        <v>1</v>
      </c>
      <c r="E93" s="12">
        <v>1770</v>
      </c>
    </row>
    <row r="94" spans="2:5" x14ac:dyDescent="0.2">
      <c r="B94" s="10" t="s">
        <v>144</v>
      </c>
      <c r="C94" s="10" t="s">
        <v>145</v>
      </c>
      <c r="D94" s="11">
        <v>1</v>
      </c>
      <c r="E94" s="12">
        <v>36397</v>
      </c>
    </row>
    <row r="95" spans="2:5" x14ac:dyDescent="0.2">
      <c r="B95" s="10" t="s">
        <v>146</v>
      </c>
      <c r="C95" s="10" t="s">
        <v>147</v>
      </c>
      <c r="D95" s="11">
        <v>1</v>
      </c>
      <c r="E95" s="12">
        <v>39054</v>
      </c>
    </row>
    <row r="96" spans="2:5" x14ac:dyDescent="0.2">
      <c r="B96" s="10" t="s">
        <v>148</v>
      </c>
      <c r="C96" s="10" t="s">
        <v>149</v>
      </c>
      <c r="D96" s="11">
        <v>1</v>
      </c>
      <c r="E96" s="12">
        <v>23021</v>
      </c>
    </row>
    <row r="97" spans="2:5" x14ac:dyDescent="0.2">
      <c r="B97" s="10" t="s">
        <v>150</v>
      </c>
      <c r="C97" s="10" t="s">
        <v>151</v>
      </c>
      <c r="D97" s="11">
        <v>1</v>
      </c>
      <c r="E97" s="12">
        <v>40679</v>
      </c>
    </row>
    <row r="98" spans="2:5" x14ac:dyDescent="0.2">
      <c r="B98" s="10" t="s">
        <v>152</v>
      </c>
      <c r="C98" s="10" t="s">
        <v>153</v>
      </c>
      <c r="D98" s="11">
        <v>1</v>
      </c>
      <c r="E98" s="12">
        <v>32520</v>
      </c>
    </row>
    <row r="99" spans="2:5" x14ac:dyDescent="0.2">
      <c r="B99" s="10" t="s">
        <v>154</v>
      </c>
      <c r="C99" s="10" t="s">
        <v>155</v>
      </c>
      <c r="D99" s="11">
        <v>1</v>
      </c>
      <c r="E99" s="12">
        <v>38096</v>
      </c>
    </row>
    <row r="100" spans="2:5" x14ac:dyDescent="0.2">
      <c r="B100" s="10" t="s">
        <v>156</v>
      </c>
      <c r="C100" s="10" t="s">
        <v>157</v>
      </c>
      <c r="D100" s="11">
        <v>1</v>
      </c>
      <c r="E100" s="12">
        <v>34889</v>
      </c>
    </row>
    <row r="101" spans="2:5" x14ac:dyDescent="0.2">
      <c r="B101" s="10" t="s">
        <v>158</v>
      </c>
      <c r="C101" s="10" t="s">
        <v>159</v>
      </c>
      <c r="D101" s="11">
        <v>1</v>
      </c>
      <c r="E101" s="12">
        <v>37637</v>
      </c>
    </row>
    <row r="102" spans="2:5" x14ac:dyDescent="0.2">
      <c r="B102" s="10" t="s">
        <v>160</v>
      </c>
      <c r="C102" s="10" t="s">
        <v>161</v>
      </c>
      <c r="D102" s="11">
        <v>1</v>
      </c>
      <c r="E102" s="12">
        <v>26066</v>
      </c>
    </row>
    <row r="103" spans="2:5" x14ac:dyDescent="0.2">
      <c r="B103" s="10" t="s">
        <v>162</v>
      </c>
      <c r="C103" s="10" t="s">
        <v>163</v>
      </c>
      <c r="D103" s="11">
        <v>1</v>
      </c>
      <c r="E103" s="12">
        <v>39035</v>
      </c>
    </row>
    <row r="104" spans="2:5" x14ac:dyDescent="0.2">
      <c r="B104" s="10" t="s">
        <v>164</v>
      </c>
      <c r="C104" s="10" t="s">
        <v>165</v>
      </c>
      <c r="D104" s="11">
        <v>1</v>
      </c>
      <c r="E104" s="12">
        <v>38762</v>
      </c>
    </row>
    <row r="105" spans="2:5" x14ac:dyDescent="0.2">
      <c r="B105" s="10" t="s">
        <v>166</v>
      </c>
      <c r="C105" s="10" t="s">
        <v>167</v>
      </c>
      <c r="D105" s="11">
        <v>1</v>
      </c>
      <c r="E105" s="12">
        <v>8371</v>
      </c>
    </row>
    <row r="106" spans="2:5" x14ac:dyDescent="0.2">
      <c r="B106" s="10" t="s">
        <v>168</v>
      </c>
      <c r="C106" s="10" t="s">
        <v>169</v>
      </c>
      <c r="D106" s="11">
        <v>1</v>
      </c>
      <c r="E106" s="12">
        <v>6440</v>
      </c>
    </row>
    <row r="107" spans="2:5" x14ac:dyDescent="0.2">
      <c r="B107" s="10" t="s">
        <v>170</v>
      </c>
      <c r="C107" s="10" t="s">
        <v>171</v>
      </c>
      <c r="D107" s="11">
        <v>1</v>
      </c>
      <c r="E107" s="12">
        <v>32044</v>
      </c>
    </row>
    <row r="108" spans="2:5" x14ac:dyDescent="0.2">
      <c r="B108" s="10" t="s">
        <v>172</v>
      </c>
      <c r="C108" s="10" t="s">
        <v>173</v>
      </c>
      <c r="D108" s="11">
        <v>1</v>
      </c>
      <c r="E108" s="12">
        <v>39063</v>
      </c>
    </row>
    <row r="109" spans="2:5" x14ac:dyDescent="0.2">
      <c r="B109" s="10" t="s">
        <v>174</v>
      </c>
      <c r="C109" s="10" t="s">
        <v>175</v>
      </c>
      <c r="D109" s="11">
        <v>1</v>
      </c>
      <c r="E109" s="12">
        <v>38398</v>
      </c>
    </row>
    <row r="110" spans="2:5" x14ac:dyDescent="0.2">
      <c r="B110" s="10" t="s">
        <v>176</v>
      </c>
      <c r="C110" s="10" t="s">
        <v>177</v>
      </c>
      <c r="D110" s="11">
        <v>1</v>
      </c>
      <c r="E110" s="12">
        <v>36757</v>
      </c>
    </row>
    <row r="111" spans="2:5" x14ac:dyDescent="0.2">
      <c r="B111" s="10" t="s">
        <v>178</v>
      </c>
      <c r="C111" s="10" t="s">
        <v>179</v>
      </c>
      <c r="D111" s="11">
        <v>1</v>
      </c>
      <c r="E111" s="12">
        <v>39923</v>
      </c>
    </row>
    <row r="112" spans="2:5" x14ac:dyDescent="0.2">
      <c r="B112" s="10" t="s">
        <v>180</v>
      </c>
      <c r="C112" s="10" t="s">
        <v>181</v>
      </c>
      <c r="D112" s="11">
        <v>1</v>
      </c>
      <c r="E112" s="12">
        <v>38698</v>
      </c>
    </row>
    <row r="113" spans="2:5" x14ac:dyDescent="0.2">
      <c r="B113" s="10" t="s">
        <v>182</v>
      </c>
      <c r="C113" s="10" t="s">
        <v>183</v>
      </c>
      <c r="D113" s="11">
        <v>1</v>
      </c>
      <c r="E113" s="12">
        <v>39702</v>
      </c>
    </row>
    <row r="114" spans="2:5" x14ac:dyDescent="0.2">
      <c r="B114" s="10" t="s">
        <v>184</v>
      </c>
      <c r="C114" s="10" t="s">
        <v>185</v>
      </c>
      <c r="D114" s="11">
        <v>1</v>
      </c>
      <c r="E114" s="12">
        <v>40056</v>
      </c>
    </row>
    <row r="115" spans="2:5" x14ac:dyDescent="0.2">
      <c r="B115" s="10" t="s">
        <v>186</v>
      </c>
      <c r="C115" s="10" t="s">
        <v>187</v>
      </c>
      <c r="D115" s="11">
        <v>1</v>
      </c>
      <c r="E115" s="12">
        <v>32487</v>
      </c>
    </row>
    <row r="116" spans="2:5" x14ac:dyDescent="0.2">
      <c r="B116" s="10" t="s">
        <v>188</v>
      </c>
      <c r="C116" s="10" t="s">
        <v>189</v>
      </c>
      <c r="D116" s="11">
        <v>1</v>
      </c>
      <c r="E116" s="12">
        <v>8947</v>
      </c>
    </row>
    <row r="117" spans="2:5" x14ac:dyDescent="0.2">
      <c r="B117" s="10" t="s">
        <v>190</v>
      </c>
      <c r="C117" s="10" t="s">
        <v>191</v>
      </c>
      <c r="D117" s="11">
        <v>1</v>
      </c>
      <c r="E117" s="12">
        <v>1771</v>
      </c>
    </row>
    <row r="118" spans="2:5" x14ac:dyDescent="0.2">
      <c r="B118" s="10" t="s">
        <v>192</v>
      </c>
      <c r="C118" s="10" t="s">
        <v>193</v>
      </c>
      <c r="D118" s="11">
        <v>1</v>
      </c>
      <c r="E118" s="12">
        <v>35827</v>
      </c>
    </row>
    <row r="119" spans="2:5" x14ac:dyDescent="0.2">
      <c r="B119" s="10" t="s">
        <v>194</v>
      </c>
      <c r="C119" s="10" t="s">
        <v>195</v>
      </c>
      <c r="D119" s="11">
        <v>1</v>
      </c>
      <c r="E119" s="12">
        <v>8050</v>
      </c>
    </row>
    <row r="120" spans="2:5" x14ac:dyDescent="0.2">
      <c r="B120" s="10" t="s">
        <v>196</v>
      </c>
      <c r="C120" s="10" t="s">
        <v>197</v>
      </c>
      <c r="D120" s="11">
        <v>1</v>
      </c>
      <c r="E120" s="12">
        <v>36732</v>
      </c>
    </row>
    <row r="121" spans="2:5" x14ac:dyDescent="0.2">
      <c r="B121" s="10" t="s">
        <v>198</v>
      </c>
      <c r="C121" s="10" t="s">
        <v>199</v>
      </c>
      <c r="D121" s="11">
        <v>1</v>
      </c>
      <c r="E121" s="12">
        <v>29908</v>
      </c>
    </row>
    <row r="122" spans="2:5" x14ac:dyDescent="0.2">
      <c r="B122" s="10" t="s">
        <v>200</v>
      </c>
      <c r="C122" s="10" t="s">
        <v>201</v>
      </c>
      <c r="D122" s="11">
        <v>1</v>
      </c>
      <c r="E122" s="12">
        <v>37361</v>
      </c>
    </row>
    <row r="123" spans="2:5" x14ac:dyDescent="0.2">
      <c r="B123" s="10" t="s">
        <v>202</v>
      </c>
      <c r="C123" s="10" t="s">
        <v>203</v>
      </c>
      <c r="D123" s="11">
        <v>1</v>
      </c>
      <c r="E123" s="12">
        <v>45009</v>
      </c>
    </row>
    <row r="124" spans="2:5" x14ac:dyDescent="0.2">
      <c r="B124" s="10" t="s">
        <v>204</v>
      </c>
      <c r="C124" s="10" t="s">
        <v>205</v>
      </c>
      <c r="D124" s="11">
        <v>1</v>
      </c>
      <c r="E124" s="12">
        <v>30180</v>
      </c>
    </row>
    <row r="125" spans="2:5" x14ac:dyDescent="0.2">
      <c r="B125" s="10" t="s">
        <v>206</v>
      </c>
      <c r="C125" s="10" t="s">
        <v>207</v>
      </c>
      <c r="D125" s="11">
        <v>1</v>
      </c>
      <c r="E125" s="12">
        <v>42449</v>
      </c>
    </row>
    <row r="126" spans="2:5" x14ac:dyDescent="0.2">
      <c r="B126" s="10" t="s">
        <v>208</v>
      </c>
      <c r="C126" s="10" t="s">
        <v>209</v>
      </c>
      <c r="D126" s="11">
        <v>1</v>
      </c>
      <c r="E126" s="12">
        <v>39456</v>
      </c>
    </row>
    <row r="127" spans="2:5" x14ac:dyDescent="0.2">
      <c r="B127" s="10" t="s">
        <v>210</v>
      </c>
      <c r="C127" s="10" t="s">
        <v>211</v>
      </c>
      <c r="D127" s="11">
        <v>1</v>
      </c>
      <c r="E127" s="12">
        <v>10287</v>
      </c>
    </row>
    <row r="128" spans="2:5" x14ac:dyDescent="0.2">
      <c r="B128" s="10" t="s">
        <v>212</v>
      </c>
      <c r="C128" s="10" t="s">
        <v>213</v>
      </c>
      <c r="D128" s="11">
        <v>1</v>
      </c>
      <c r="E128" s="12">
        <v>39877</v>
      </c>
    </row>
    <row r="129" spans="2:5" x14ac:dyDescent="0.2">
      <c r="B129" s="10" t="s">
        <v>214</v>
      </c>
      <c r="C129" s="10" t="s">
        <v>215</v>
      </c>
      <c r="D129" s="11">
        <v>1</v>
      </c>
      <c r="E129" s="12">
        <v>19114</v>
      </c>
    </row>
    <row r="130" spans="2:5" x14ac:dyDescent="0.2">
      <c r="B130" s="10" t="s">
        <v>216</v>
      </c>
      <c r="C130" s="10" t="s">
        <v>217</v>
      </c>
      <c r="D130" s="11">
        <v>1</v>
      </c>
      <c r="E130" s="12">
        <v>21461</v>
      </c>
    </row>
    <row r="131" spans="2:5" x14ac:dyDescent="0.2">
      <c r="B131" s="10" t="s">
        <v>218</v>
      </c>
      <c r="C131" s="10" t="s">
        <v>219</v>
      </c>
      <c r="D131" s="11">
        <v>1</v>
      </c>
      <c r="E131" s="12">
        <v>39187</v>
      </c>
    </row>
    <row r="132" spans="2:5" x14ac:dyDescent="0.2">
      <c r="B132" s="10" t="s">
        <v>220</v>
      </c>
      <c r="C132" s="10" t="s">
        <v>221</v>
      </c>
      <c r="D132" s="11">
        <v>1</v>
      </c>
      <c r="E132" s="12">
        <v>29955</v>
      </c>
    </row>
    <row r="133" spans="2:5" x14ac:dyDescent="0.2">
      <c r="B133" s="10" t="s">
        <v>222</v>
      </c>
      <c r="C133" s="10" t="s">
        <v>223</v>
      </c>
      <c r="D133" s="11">
        <v>1</v>
      </c>
      <c r="E133" s="12">
        <v>30369</v>
      </c>
    </row>
    <row r="134" spans="2:5" x14ac:dyDescent="0.2">
      <c r="B134" s="10" t="s">
        <v>224</v>
      </c>
      <c r="C134" s="10" t="s">
        <v>225</v>
      </c>
      <c r="D134" s="11">
        <v>1</v>
      </c>
      <c r="E134" s="12">
        <v>38438</v>
      </c>
    </row>
    <row r="135" spans="2:5" x14ac:dyDescent="0.2">
      <c r="B135" s="10" t="s">
        <v>226</v>
      </c>
      <c r="C135" s="10" t="s">
        <v>227</v>
      </c>
      <c r="D135" s="11">
        <v>1</v>
      </c>
      <c r="E135" s="12">
        <v>38206</v>
      </c>
    </row>
    <row r="136" spans="2:5" x14ac:dyDescent="0.2">
      <c r="B136" s="10" t="s">
        <v>228</v>
      </c>
      <c r="C136" s="10" t="s">
        <v>229</v>
      </c>
      <c r="D136" s="11">
        <v>1</v>
      </c>
      <c r="E136" s="12">
        <v>28553</v>
      </c>
    </row>
    <row r="137" spans="2:5" x14ac:dyDescent="0.2">
      <c r="B137" s="10" t="s">
        <v>230</v>
      </c>
      <c r="C137" s="10" t="s">
        <v>231</v>
      </c>
      <c r="D137" s="11">
        <v>1</v>
      </c>
      <c r="E137" s="12">
        <v>11775</v>
      </c>
    </row>
    <row r="138" spans="2:5" x14ac:dyDescent="0.2">
      <c r="B138" s="10" t="s">
        <v>232</v>
      </c>
      <c r="C138" s="10" t="s">
        <v>233</v>
      </c>
      <c r="D138" s="11">
        <v>1</v>
      </c>
      <c r="E138" s="12">
        <v>35283</v>
      </c>
    </row>
    <row r="139" spans="2:5" x14ac:dyDescent="0.2">
      <c r="B139" s="10" t="s">
        <v>234</v>
      </c>
      <c r="C139" s="10" t="s">
        <v>235</v>
      </c>
      <c r="D139" s="11">
        <v>1</v>
      </c>
      <c r="E139" s="12">
        <v>38505</v>
      </c>
    </row>
    <row r="140" spans="2:5" x14ac:dyDescent="0.2">
      <c r="B140" s="10" t="s">
        <v>236</v>
      </c>
      <c r="C140" s="10" t="s">
        <v>237</v>
      </c>
      <c r="D140" s="11">
        <v>1</v>
      </c>
      <c r="E140" s="12">
        <v>39024</v>
      </c>
    </row>
    <row r="141" spans="2:5" x14ac:dyDescent="0.2">
      <c r="B141" s="10" t="s">
        <v>238</v>
      </c>
      <c r="C141" s="10" t="s">
        <v>239</v>
      </c>
      <c r="D141" s="11">
        <v>1</v>
      </c>
      <c r="E141" s="12">
        <v>1693</v>
      </c>
    </row>
    <row r="142" spans="2:5" x14ac:dyDescent="0.2">
      <c r="B142" s="10" t="s">
        <v>240</v>
      </c>
      <c r="C142" s="10" t="s">
        <v>241</v>
      </c>
      <c r="D142" s="11">
        <v>1</v>
      </c>
      <c r="E142" s="12">
        <v>35179</v>
      </c>
    </row>
    <row r="143" spans="2:5" x14ac:dyDescent="0.2">
      <c r="B143" s="10" t="s">
        <v>242</v>
      </c>
      <c r="C143" s="10" t="s">
        <v>243</v>
      </c>
      <c r="D143" s="11">
        <v>1</v>
      </c>
      <c r="E143" s="12">
        <v>9089</v>
      </c>
    </row>
    <row r="144" spans="2:5" x14ac:dyDescent="0.2">
      <c r="B144" s="10" t="s">
        <v>244</v>
      </c>
      <c r="C144" s="10" t="s">
        <v>245</v>
      </c>
      <c r="D144" s="11">
        <v>1</v>
      </c>
      <c r="E144" s="12">
        <v>23444</v>
      </c>
    </row>
    <row r="145" spans="2:5" x14ac:dyDescent="0.2">
      <c r="B145" s="10" t="s">
        <v>246</v>
      </c>
      <c r="C145" s="10" t="s">
        <v>247</v>
      </c>
      <c r="D145" s="11">
        <v>1</v>
      </c>
      <c r="E145" s="12">
        <v>29793</v>
      </c>
    </row>
    <row r="146" spans="2:5" x14ac:dyDescent="0.2">
      <c r="B146" s="10" t="s">
        <v>248</v>
      </c>
      <c r="C146" s="10" t="s">
        <v>249</v>
      </c>
      <c r="D146" s="11">
        <v>1</v>
      </c>
      <c r="E146" s="12">
        <v>37611</v>
      </c>
    </row>
    <row r="147" spans="2:5" x14ac:dyDescent="0.2">
      <c r="B147" s="10" t="s">
        <v>250</v>
      </c>
      <c r="C147" s="10" t="s">
        <v>251</v>
      </c>
      <c r="D147" s="11">
        <v>1</v>
      </c>
      <c r="E147" s="12">
        <v>39762</v>
      </c>
    </row>
    <row r="148" spans="2:5" x14ac:dyDescent="0.2">
      <c r="B148" s="10" t="s">
        <v>252</v>
      </c>
      <c r="C148" s="10" t="s">
        <v>253</v>
      </c>
      <c r="D148" s="11">
        <v>1</v>
      </c>
      <c r="E148" s="12">
        <v>39362</v>
      </c>
    </row>
    <row r="149" spans="2:5" x14ac:dyDescent="0.2">
      <c r="B149" s="10" t="s">
        <v>254</v>
      </c>
      <c r="C149" s="10" t="s">
        <v>255</v>
      </c>
      <c r="D149" s="11">
        <v>1</v>
      </c>
      <c r="E149" s="12">
        <v>39484</v>
      </c>
    </row>
    <row r="150" spans="2:5" x14ac:dyDescent="0.2">
      <c r="B150" s="10" t="s">
        <v>256</v>
      </c>
      <c r="C150" s="10" t="s">
        <v>257</v>
      </c>
      <c r="D150" s="11">
        <v>1</v>
      </c>
      <c r="E150" s="12">
        <v>25985</v>
      </c>
    </row>
    <row r="151" spans="2:5" x14ac:dyDescent="0.2">
      <c r="B151" s="10" t="s">
        <v>258</v>
      </c>
      <c r="C151" s="10" t="s">
        <v>259</v>
      </c>
      <c r="D151" s="11">
        <v>1</v>
      </c>
      <c r="E151" s="12">
        <v>3143</v>
      </c>
    </row>
    <row r="152" spans="2:5" x14ac:dyDescent="0.2">
      <c r="B152" s="10" t="s">
        <v>260</v>
      </c>
      <c r="C152" s="10" t="s">
        <v>261</v>
      </c>
      <c r="D152" s="11">
        <v>1</v>
      </c>
      <c r="E152" s="12">
        <v>8153</v>
      </c>
    </row>
    <row r="153" spans="2:5" x14ac:dyDescent="0.2">
      <c r="B153" s="10" t="s">
        <v>262</v>
      </c>
      <c r="C153" s="10" t="s">
        <v>263</v>
      </c>
      <c r="D153" s="11">
        <v>1</v>
      </c>
      <c r="E153" s="12">
        <v>34779</v>
      </c>
    </row>
    <row r="154" spans="2:5" x14ac:dyDescent="0.2">
      <c r="B154" s="10" t="s">
        <v>264</v>
      </c>
      <c r="C154" s="10" t="s">
        <v>265</v>
      </c>
      <c r="D154" s="11">
        <v>1</v>
      </c>
      <c r="E154" s="12">
        <v>37865</v>
      </c>
    </row>
    <row r="155" spans="2:5" x14ac:dyDescent="0.2">
      <c r="B155" s="10" t="s">
        <v>266</v>
      </c>
      <c r="C155" s="10" t="s">
        <v>267</v>
      </c>
      <c r="D155" s="11">
        <v>1</v>
      </c>
      <c r="E155" s="12">
        <v>38726</v>
      </c>
    </row>
    <row r="156" spans="2:5" x14ac:dyDescent="0.2">
      <c r="B156" s="10" t="s">
        <v>268</v>
      </c>
      <c r="C156" s="10" t="s">
        <v>269</v>
      </c>
      <c r="D156" s="11">
        <v>1</v>
      </c>
      <c r="E156" s="12">
        <v>37579</v>
      </c>
    </row>
    <row r="157" spans="2:5" x14ac:dyDescent="0.2">
      <c r="B157" s="10" t="s">
        <v>270</v>
      </c>
      <c r="C157" s="10" t="s">
        <v>271</v>
      </c>
      <c r="D157" s="11">
        <v>1</v>
      </c>
      <c r="E157" s="12">
        <v>39485</v>
      </c>
    </row>
    <row r="158" spans="2:5" x14ac:dyDescent="0.2">
      <c r="B158" s="10" t="s">
        <v>272</v>
      </c>
      <c r="C158" s="10" t="s">
        <v>273</v>
      </c>
      <c r="D158" s="11">
        <v>1</v>
      </c>
      <c r="E158" s="12">
        <v>20324</v>
      </c>
    </row>
    <row r="159" spans="2:5" x14ac:dyDescent="0.2">
      <c r="B159" s="10" t="s">
        <v>274</v>
      </c>
      <c r="C159" s="10" t="s">
        <v>275</v>
      </c>
      <c r="D159" s="11">
        <v>1</v>
      </c>
      <c r="E159" s="12">
        <v>39014</v>
      </c>
    </row>
    <row r="160" spans="2:5" x14ac:dyDescent="0.2">
      <c r="B160" s="10" t="s">
        <v>276</v>
      </c>
      <c r="C160" s="10" t="s">
        <v>277</v>
      </c>
      <c r="D160" s="11">
        <v>1</v>
      </c>
      <c r="E160" s="12">
        <v>15941</v>
      </c>
    </row>
    <row r="161" spans="2:5" x14ac:dyDescent="0.2">
      <c r="B161" s="10" t="s">
        <v>278</v>
      </c>
      <c r="C161" s="10" t="s">
        <v>279</v>
      </c>
      <c r="D161" s="11">
        <v>1</v>
      </c>
      <c r="E161" s="12">
        <v>33013</v>
      </c>
    </row>
    <row r="162" spans="2:5" x14ac:dyDescent="0.2">
      <c r="B162" s="10" t="s">
        <v>280</v>
      </c>
      <c r="C162" s="10" t="s">
        <v>281</v>
      </c>
      <c r="D162" s="11">
        <v>1</v>
      </c>
      <c r="E162" s="12">
        <v>39138</v>
      </c>
    </row>
    <row r="163" spans="2:5" x14ac:dyDescent="0.2">
      <c r="B163" s="10" t="s">
        <v>282</v>
      </c>
      <c r="C163" s="10" t="s">
        <v>283</v>
      </c>
      <c r="D163" s="11">
        <v>1</v>
      </c>
      <c r="E163" s="12">
        <v>37839</v>
      </c>
    </row>
    <row r="164" spans="2:5" x14ac:dyDescent="0.2">
      <c r="B164" s="10" t="s">
        <v>284</v>
      </c>
      <c r="C164" s="10" t="s">
        <v>285</v>
      </c>
      <c r="D164" s="11">
        <v>1</v>
      </c>
      <c r="E164" s="12">
        <v>37567</v>
      </c>
    </row>
    <row r="165" spans="2:5" x14ac:dyDescent="0.2">
      <c r="B165" s="10" t="s">
        <v>286</v>
      </c>
      <c r="C165" s="10" t="s">
        <v>287</v>
      </c>
      <c r="D165" s="11">
        <v>1</v>
      </c>
      <c r="E165" s="12">
        <v>1746</v>
      </c>
    </row>
    <row r="166" spans="2:5" x14ac:dyDescent="0.2">
      <c r="B166" s="10" t="s">
        <v>288</v>
      </c>
      <c r="C166" s="10" t="s">
        <v>289</v>
      </c>
      <c r="D166" s="11">
        <v>1</v>
      </c>
      <c r="E166" s="12">
        <v>8933</v>
      </c>
    </row>
    <row r="167" spans="2:5" x14ac:dyDescent="0.2">
      <c r="B167" s="10" t="s">
        <v>290</v>
      </c>
      <c r="C167" s="10" t="s">
        <v>291</v>
      </c>
      <c r="D167" s="11">
        <v>1</v>
      </c>
      <c r="E167" s="12">
        <v>34220</v>
      </c>
    </row>
    <row r="168" spans="2:5" x14ac:dyDescent="0.2">
      <c r="B168" s="10" t="s">
        <v>292</v>
      </c>
      <c r="C168" s="10" t="s">
        <v>293</v>
      </c>
      <c r="D168" s="11">
        <v>1</v>
      </c>
      <c r="E168" s="12">
        <v>38905</v>
      </c>
    </row>
    <row r="169" spans="2:5" x14ac:dyDescent="0.2">
      <c r="B169" s="10" t="s">
        <v>294</v>
      </c>
      <c r="C169" s="10" t="s">
        <v>295</v>
      </c>
      <c r="D169" s="11">
        <v>1</v>
      </c>
      <c r="E169" s="12">
        <v>30942</v>
      </c>
    </row>
    <row r="170" spans="2:5" x14ac:dyDescent="0.2">
      <c r="B170" s="10" t="s">
        <v>296</v>
      </c>
      <c r="C170" s="10" t="s">
        <v>297</v>
      </c>
      <c r="D170" s="11">
        <v>1</v>
      </c>
      <c r="E170" s="12">
        <v>39642</v>
      </c>
    </row>
    <row r="171" spans="2:5" x14ac:dyDescent="0.2">
      <c r="B171" s="10" t="s">
        <v>298</v>
      </c>
      <c r="C171" s="10" t="s">
        <v>299</v>
      </c>
      <c r="D171" s="11">
        <v>1</v>
      </c>
      <c r="E171" s="12">
        <v>40083</v>
      </c>
    </row>
    <row r="172" spans="2:5" x14ac:dyDescent="0.2">
      <c r="B172" s="10" t="s">
        <v>300</v>
      </c>
      <c r="C172" s="10" t="s">
        <v>301</v>
      </c>
      <c r="D172" s="11">
        <v>1</v>
      </c>
      <c r="E172" s="12">
        <v>40516</v>
      </c>
    </row>
    <row r="173" spans="2:5" x14ac:dyDescent="0.2">
      <c r="B173" s="10" t="s">
        <v>302</v>
      </c>
      <c r="C173" s="10" t="s">
        <v>303</v>
      </c>
      <c r="D173" s="11">
        <v>1</v>
      </c>
      <c r="E173" s="12">
        <v>29906</v>
      </c>
    </row>
    <row r="174" spans="2:5" x14ac:dyDescent="0.2">
      <c r="B174" s="10" t="s">
        <v>304</v>
      </c>
      <c r="C174" s="10" t="s">
        <v>305</v>
      </c>
      <c r="D174" s="11">
        <v>1</v>
      </c>
      <c r="E174" s="12">
        <v>39747</v>
      </c>
    </row>
    <row r="175" spans="2:5" x14ac:dyDescent="0.2">
      <c r="B175" s="10" t="s">
        <v>306</v>
      </c>
      <c r="C175" s="10" t="s">
        <v>307</v>
      </c>
      <c r="D175" s="11">
        <v>1</v>
      </c>
      <c r="E175" s="12">
        <v>42070</v>
      </c>
    </row>
    <row r="176" spans="2:5" x14ac:dyDescent="0.2">
      <c r="B176" s="10" t="s">
        <v>308</v>
      </c>
      <c r="C176" s="10" t="s">
        <v>309</v>
      </c>
      <c r="D176" s="11">
        <v>1</v>
      </c>
      <c r="E176" s="12">
        <v>10557</v>
      </c>
    </row>
    <row r="177" spans="2:5" x14ac:dyDescent="0.2">
      <c r="B177" s="10" t="s">
        <v>310</v>
      </c>
      <c r="C177" s="10" t="s">
        <v>311</v>
      </c>
      <c r="D177" s="11">
        <v>1</v>
      </c>
      <c r="E177" s="12">
        <v>40165</v>
      </c>
    </row>
    <row r="178" spans="2:5" x14ac:dyDescent="0.2">
      <c r="B178" s="10" t="s">
        <v>312</v>
      </c>
      <c r="C178" s="10" t="s">
        <v>313</v>
      </c>
      <c r="D178" s="11">
        <v>1</v>
      </c>
      <c r="E178" s="12">
        <v>37659</v>
      </c>
    </row>
    <row r="179" spans="2:5" x14ac:dyDescent="0.2">
      <c r="B179" s="10" t="s">
        <v>314</v>
      </c>
      <c r="C179" s="10" t="s">
        <v>315</v>
      </c>
      <c r="D179" s="11">
        <v>1</v>
      </c>
      <c r="E179" s="12">
        <v>40323</v>
      </c>
    </row>
    <row r="180" spans="2:5" x14ac:dyDescent="0.2">
      <c r="B180" s="10" t="s">
        <v>316</v>
      </c>
      <c r="C180" s="10" t="s">
        <v>317</v>
      </c>
      <c r="D180" s="11">
        <v>1</v>
      </c>
      <c r="E180" s="12">
        <v>38121</v>
      </c>
    </row>
    <row r="181" spans="2:5" x14ac:dyDescent="0.2">
      <c r="B181" s="10" t="s">
        <v>318</v>
      </c>
      <c r="C181" s="10" t="s">
        <v>319</v>
      </c>
      <c r="D181" s="11">
        <v>1</v>
      </c>
      <c r="E181" s="12">
        <v>35527</v>
      </c>
    </row>
    <row r="182" spans="2:5" x14ac:dyDescent="0.2">
      <c r="B182" s="10" t="s">
        <v>320</v>
      </c>
      <c r="C182" s="10" t="s">
        <v>321</v>
      </c>
      <c r="D182" s="11">
        <v>1</v>
      </c>
      <c r="E182" s="12">
        <v>5927</v>
      </c>
    </row>
    <row r="183" spans="2:5" x14ac:dyDescent="0.2">
      <c r="B183" s="10" t="s">
        <v>322</v>
      </c>
      <c r="C183" s="10" t="s">
        <v>323</v>
      </c>
      <c r="D183" s="11">
        <v>1</v>
      </c>
      <c r="E183" s="12">
        <v>35826</v>
      </c>
    </row>
    <row r="184" spans="2:5" x14ac:dyDescent="0.2">
      <c r="B184" s="10" t="s">
        <v>324</v>
      </c>
      <c r="C184" s="10" t="s">
        <v>325</v>
      </c>
      <c r="D184" s="11">
        <v>1</v>
      </c>
      <c r="E184" s="12">
        <v>38712</v>
      </c>
    </row>
    <row r="185" spans="2:5" x14ac:dyDescent="0.2">
      <c r="B185" s="10" t="s">
        <v>326</v>
      </c>
      <c r="C185" s="10" t="s">
        <v>327</v>
      </c>
      <c r="D185" s="11">
        <v>1</v>
      </c>
      <c r="E185" s="12">
        <v>38729</v>
      </c>
    </row>
    <row r="186" spans="2:5" x14ac:dyDescent="0.2">
      <c r="B186" s="10" t="s">
        <v>328</v>
      </c>
      <c r="C186" s="10" t="s">
        <v>329</v>
      </c>
      <c r="D186" s="11">
        <v>1</v>
      </c>
      <c r="E186" s="12">
        <v>39579</v>
      </c>
    </row>
    <row r="187" spans="2:5" x14ac:dyDescent="0.2">
      <c r="B187" s="10" t="s">
        <v>330</v>
      </c>
      <c r="C187" s="10" t="s">
        <v>331</v>
      </c>
      <c r="D187" s="11">
        <v>1</v>
      </c>
      <c r="E187" s="12">
        <v>40569</v>
      </c>
    </row>
    <row r="188" spans="2:5" x14ac:dyDescent="0.2">
      <c r="B188" s="10" t="s">
        <v>332</v>
      </c>
      <c r="C188" s="10" t="s">
        <v>333</v>
      </c>
      <c r="D188" s="11">
        <v>1</v>
      </c>
      <c r="E188" s="12">
        <v>30774</v>
      </c>
    </row>
    <row r="189" spans="2:5" x14ac:dyDescent="0.2">
      <c r="B189" s="10" t="s">
        <v>334</v>
      </c>
      <c r="C189" s="10" t="s">
        <v>335</v>
      </c>
      <c r="D189" s="11">
        <v>1</v>
      </c>
      <c r="E189" s="12">
        <v>1724</v>
      </c>
    </row>
    <row r="190" spans="2:5" x14ac:dyDescent="0.2">
      <c r="B190" s="10" t="s">
        <v>336</v>
      </c>
      <c r="C190" s="10" t="s">
        <v>337</v>
      </c>
      <c r="D190" s="11">
        <v>1</v>
      </c>
      <c r="E190" s="12">
        <v>27563</v>
      </c>
    </row>
    <row r="191" spans="2:5" x14ac:dyDescent="0.2">
      <c r="B191" s="10" t="s">
        <v>338</v>
      </c>
      <c r="C191" s="10" t="s">
        <v>339</v>
      </c>
      <c r="D191" s="11">
        <v>1</v>
      </c>
      <c r="E191" s="12">
        <v>16885</v>
      </c>
    </row>
    <row r="192" spans="2:5" x14ac:dyDescent="0.2">
      <c r="B192" s="10" t="s">
        <v>340</v>
      </c>
      <c r="C192" s="10" t="s">
        <v>341</v>
      </c>
      <c r="D192" s="11">
        <v>1</v>
      </c>
      <c r="E192" s="12">
        <v>3850</v>
      </c>
    </row>
    <row r="193" spans="2:5" x14ac:dyDescent="0.2">
      <c r="B193" s="10" t="s">
        <v>342</v>
      </c>
      <c r="C193" s="10" t="s">
        <v>343</v>
      </c>
      <c r="D193" s="11">
        <v>1</v>
      </c>
      <c r="E193" s="12">
        <v>37609</v>
      </c>
    </row>
    <row r="194" spans="2:5" x14ac:dyDescent="0.2">
      <c r="B194" s="10" t="s">
        <v>344</v>
      </c>
      <c r="C194" s="10" t="s">
        <v>345</v>
      </c>
      <c r="D194" s="11">
        <v>1</v>
      </c>
      <c r="E194" s="12">
        <v>19012</v>
      </c>
    </row>
    <row r="195" spans="2:5" x14ac:dyDescent="0.2">
      <c r="B195" s="10" t="s">
        <v>346</v>
      </c>
      <c r="C195" s="10" t="s">
        <v>347</v>
      </c>
      <c r="D195" s="11">
        <v>1</v>
      </c>
      <c r="E195" s="12">
        <v>20663</v>
      </c>
    </row>
    <row r="196" spans="2:5" x14ac:dyDescent="0.2">
      <c r="B196" s="10" t="s">
        <v>348</v>
      </c>
      <c r="C196" s="10" t="s">
        <v>349</v>
      </c>
      <c r="D196" s="11">
        <v>1</v>
      </c>
      <c r="E196" s="12">
        <v>30713</v>
      </c>
    </row>
    <row r="197" spans="2:5" x14ac:dyDescent="0.2">
      <c r="B197" s="10" t="s">
        <v>350</v>
      </c>
      <c r="C197" s="10" t="s">
        <v>351</v>
      </c>
      <c r="D197" s="11">
        <v>1</v>
      </c>
      <c r="E197" s="12">
        <v>37114</v>
      </c>
    </row>
    <row r="198" spans="2:5" x14ac:dyDescent="0.2">
      <c r="B198" s="10" t="s">
        <v>352</v>
      </c>
      <c r="C198" s="10" t="s">
        <v>353</v>
      </c>
      <c r="D198" s="11">
        <v>1</v>
      </c>
      <c r="E198" s="12">
        <v>7418</v>
      </c>
    </row>
    <row r="199" spans="2:5" x14ac:dyDescent="0.2">
      <c r="B199" s="10" t="s">
        <v>354</v>
      </c>
      <c r="C199" s="10" t="s">
        <v>355</v>
      </c>
      <c r="D199" s="11">
        <v>1</v>
      </c>
      <c r="E199" s="12">
        <v>32120</v>
      </c>
    </row>
    <row r="200" spans="2:5" x14ac:dyDescent="0.2">
      <c r="B200" s="10" t="s">
        <v>356</v>
      </c>
      <c r="C200" s="10" t="s">
        <v>357</v>
      </c>
      <c r="D200" s="11">
        <v>1</v>
      </c>
      <c r="E200" s="12">
        <v>15599</v>
      </c>
    </row>
    <row r="201" spans="2:5" x14ac:dyDescent="0.2">
      <c r="B201" s="10" t="s">
        <v>358</v>
      </c>
      <c r="C201" s="10" t="s">
        <v>359</v>
      </c>
      <c r="D201" s="11">
        <v>1</v>
      </c>
      <c r="E201" s="12">
        <v>37428</v>
      </c>
    </row>
    <row r="202" spans="2:5" x14ac:dyDescent="0.2">
      <c r="B202" s="10" t="s">
        <v>360</v>
      </c>
      <c r="C202" s="10" t="s">
        <v>361</v>
      </c>
      <c r="D202" s="11">
        <v>1</v>
      </c>
      <c r="E202" s="12">
        <v>32727</v>
      </c>
    </row>
    <row r="203" spans="2:5" x14ac:dyDescent="0.2">
      <c r="B203" s="10" t="s">
        <v>362</v>
      </c>
      <c r="C203" s="10" t="s">
        <v>363</v>
      </c>
      <c r="D203" s="11">
        <v>1</v>
      </c>
      <c r="E203" s="12">
        <v>37947</v>
      </c>
    </row>
    <row r="204" spans="2:5" x14ac:dyDescent="0.2">
      <c r="B204" s="10" t="s">
        <v>364</v>
      </c>
      <c r="C204" s="10" t="s">
        <v>365</v>
      </c>
      <c r="D204" s="11">
        <v>1</v>
      </c>
      <c r="E204" s="12">
        <v>22909</v>
      </c>
    </row>
    <row r="205" spans="2:5" x14ac:dyDescent="0.2">
      <c r="B205" s="10" t="s">
        <v>366</v>
      </c>
      <c r="C205" s="10" t="s">
        <v>367</v>
      </c>
      <c r="D205" s="11">
        <v>1</v>
      </c>
      <c r="E205" s="12">
        <v>37389</v>
      </c>
    </row>
    <row r="206" spans="2:5" x14ac:dyDescent="0.2">
      <c r="B206" s="10" t="s">
        <v>368</v>
      </c>
      <c r="C206" s="10" t="s">
        <v>369</v>
      </c>
      <c r="D206" s="11">
        <v>1</v>
      </c>
      <c r="E206" s="12">
        <v>34976</v>
      </c>
    </row>
    <row r="207" spans="2:5" x14ac:dyDescent="0.2">
      <c r="B207" s="10" t="s">
        <v>370</v>
      </c>
      <c r="C207" s="10" t="s">
        <v>371</v>
      </c>
      <c r="D207" s="11">
        <v>1</v>
      </c>
      <c r="E207" s="12">
        <v>2239</v>
      </c>
    </row>
    <row r="208" spans="2:5" x14ac:dyDescent="0.2">
      <c r="B208" s="10" t="s">
        <v>372</v>
      </c>
      <c r="C208" s="10" t="s">
        <v>373</v>
      </c>
      <c r="D208" s="11">
        <v>1</v>
      </c>
      <c r="E208" s="12">
        <v>29993</v>
      </c>
    </row>
    <row r="209" spans="2:5" x14ac:dyDescent="0.2">
      <c r="B209" s="10" t="s">
        <v>374</v>
      </c>
      <c r="C209" s="10" t="s">
        <v>375</v>
      </c>
      <c r="D209" s="11">
        <v>1</v>
      </c>
      <c r="E209" s="12">
        <v>38434</v>
      </c>
    </row>
    <row r="210" spans="2:5" x14ac:dyDescent="0.2">
      <c r="B210" s="10" t="s">
        <v>376</v>
      </c>
      <c r="C210" s="10" t="s">
        <v>377</v>
      </c>
      <c r="D210" s="11">
        <v>1</v>
      </c>
      <c r="E210" s="12">
        <v>40033</v>
      </c>
    </row>
    <row r="211" spans="2:5" x14ac:dyDescent="0.2">
      <c r="B211" s="10" t="s">
        <v>378</v>
      </c>
      <c r="C211" s="10" t="s">
        <v>379</v>
      </c>
      <c r="D211" s="11">
        <v>1</v>
      </c>
      <c r="E211" s="12">
        <v>22568</v>
      </c>
    </row>
    <row r="212" spans="2:5" x14ac:dyDescent="0.2">
      <c r="B212" s="10" t="s">
        <v>380</v>
      </c>
      <c r="C212" s="10" t="s">
        <v>381</v>
      </c>
      <c r="D212" s="11">
        <v>1</v>
      </c>
      <c r="E212" s="12">
        <v>2101</v>
      </c>
    </row>
    <row r="213" spans="2:5" x14ac:dyDescent="0.2">
      <c r="B213" s="10" t="s">
        <v>382</v>
      </c>
      <c r="C213" s="10" t="s">
        <v>383</v>
      </c>
      <c r="D213" s="11">
        <v>1</v>
      </c>
      <c r="E213" s="12">
        <v>1693</v>
      </c>
    </row>
    <row r="214" spans="2:5" x14ac:dyDescent="0.2">
      <c r="B214" s="10" t="s">
        <v>384</v>
      </c>
      <c r="C214" s="10" t="s">
        <v>385</v>
      </c>
      <c r="D214" s="11">
        <v>1</v>
      </c>
      <c r="E214" s="12">
        <v>21219</v>
      </c>
    </row>
    <row r="215" spans="2:5" x14ac:dyDescent="0.2">
      <c r="B215" s="10" t="s">
        <v>386</v>
      </c>
      <c r="C215" s="10" t="s">
        <v>387</v>
      </c>
      <c r="D215" s="11">
        <v>1</v>
      </c>
      <c r="E215" s="12">
        <v>25958</v>
      </c>
    </row>
    <row r="216" spans="2:5" x14ac:dyDescent="0.2">
      <c r="B216" s="10" t="s">
        <v>388</v>
      </c>
      <c r="C216" s="10" t="s">
        <v>389</v>
      </c>
      <c r="D216" s="11">
        <v>1</v>
      </c>
      <c r="E216" s="12">
        <v>26012</v>
      </c>
    </row>
    <row r="217" spans="2:5" x14ac:dyDescent="0.2">
      <c r="B217" s="10" t="s">
        <v>390</v>
      </c>
      <c r="C217" s="10" t="s">
        <v>391</v>
      </c>
      <c r="D217" s="11">
        <v>1</v>
      </c>
      <c r="E217" s="12">
        <v>35747</v>
      </c>
    </row>
    <row r="218" spans="2:5" x14ac:dyDescent="0.2">
      <c r="B218" s="10" t="s">
        <v>392</v>
      </c>
      <c r="C218" s="10" t="s">
        <v>393</v>
      </c>
      <c r="D218" s="11">
        <v>1</v>
      </c>
      <c r="E218" s="12">
        <v>37826</v>
      </c>
    </row>
    <row r="219" spans="2:5" x14ac:dyDescent="0.2">
      <c r="B219" s="10" t="s">
        <v>394</v>
      </c>
      <c r="C219" s="10" t="s">
        <v>395</v>
      </c>
      <c r="D219" s="11">
        <v>1</v>
      </c>
      <c r="E219" s="12">
        <v>27008</v>
      </c>
    </row>
    <row r="220" spans="2:5" x14ac:dyDescent="0.2">
      <c r="B220" s="10" t="s">
        <v>396</v>
      </c>
      <c r="C220" s="10" t="s">
        <v>397</v>
      </c>
      <c r="D220" s="11">
        <v>1</v>
      </c>
      <c r="E220" s="12">
        <v>38725</v>
      </c>
    </row>
    <row r="221" spans="2:5" x14ac:dyDescent="0.2">
      <c r="B221" s="10" t="s">
        <v>398</v>
      </c>
      <c r="C221" s="10" t="s">
        <v>399</v>
      </c>
      <c r="D221" s="11">
        <v>1</v>
      </c>
      <c r="E221" s="12">
        <v>39776</v>
      </c>
    </row>
    <row r="222" spans="2:5" x14ac:dyDescent="0.2">
      <c r="B222" s="10" t="s">
        <v>400</v>
      </c>
      <c r="C222" s="10" t="s">
        <v>401</v>
      </c>
      <c r="D222" s="11">
        <v>1</v>
      </c>
      <c r="E222" s="12">
        <v>40521</v>
      </c>
    </row>
    <row r="223" spans="2:5" x14ac:dyDescent="0.2">
      <c r="B223" s="10" t="s">
        <v>402</v>
      </c>
      <c r="C223" s="10" t="s">
        <v>403</v>
      </c>
      <c r="D223" s="11">
        <v>1</v>
      </c>
      <c r="E223" s="12">
        <v>6929</v>
      </c>
    </row>
    <row r="224" spans="2:5" x14ac:dyDescent="0.2">
      <c r="B224" s="10" t="s">
        <v>404</v>
      </c>
      <c r="C224" s="10" t="s">
        <v>405</v>
      </c>
      <c r="D224" s="11">
        <v>1</v>
      </c>
      <c r="E224" s="12">
        <v>22826</v>
      </c>
    </row>
    <row r="225" spans="2:5" x14ac:dyDescent="0.2">
      <c r="B225" s="10" t="s">
        <v>406</v>
      </c>
      <c r="C225" s="10" t="s">
        <v>407</v>
      </c>
      <c r="D225" s="11">
        <v>1</v>
      </c>
      <c r="E225" s="12">
        <v>2680</v>
      </c>
    </row>
    <row r="226" spans="2:5" x14ac:dyDescent="0.2">
      <c r="B226" s="10" t="s">
        <v>408</v>
      </c>
      <c r="C226" s="10" t="s">
        <v>409</v>
      </c>
      <c r="D226" s="11">
        <v>1</v>
      </c>
      <c r="E226" s="12">
        <v>38047</v>
      </c>
    </row>
    <row r="227" spans="2:5" x14ac:dyDescent="0.2">
      <c r="B227" s="10" t="s">
        <v>410</v>
      </c>
      <c r="C227" s="10" t="s">
        <v>411</v>
      </c>
      <c r="D227" s="11">
        <v>1</v>
      </c>
      <c r="E227" s="12">
        <v>34701</v>
      </c>
    </row>
    <row r="228" spans="2:5" x14ac:dyDescent="0.2">
      <c r="B228" s="10" t="s">
        <v>412</v>
      </c>
      <c r="C228" s="10" t="s">
        <v>413</v>
      </c>
      <c r="D228" s="11">
        <v>1</v>
      </c>
      <c r="E228" s="12">
        <v>38104</v>
      </c>
    </row>
    <row r="229" spans="2:5" x14ac:dyDescent="0.2">
      <c r="B229" s="10" t="s">
        <v>414</v>
      </c>
      <c r="C229" s="10" t="s">
        <v>415</v>
      </c>
      <c r="D229" s="11">
        <v>1</v>
      </c>
      <c r="E229" s="12">
        <v>37303</v>
      </c>
    </row>
    <row r="230" spans="2:5" x14ac:dyDescent="0.2">
      <c r="B230" s="10" t="s">
        <v>416</v>
      </c>
      <c r="C230" s="10" t="s">
        <v>417</v>
      </c>
      <c r="D230" s="11">
        <v>1</v>
      </c>
      <c r="E230" s="12">
        <v>25469</v>
      </c>
    </row>
    <row r="231" spans="2:5" x14ac:dyDescent="0.2">
      <c r="B231" s="10" t="s">
        <v>418</v>
      </c>
      <c r="C231" s="10" t="s">
        <v>419</v>
      </c>
      <c r="D231" s="11">
        <v>1</v>
      </c>
      <c r="E231" s="12">
        <v>40237</v>
      </c>
    </row>
    <row r="232" spans="2:5" x14ac:dyDescent="0.2">
      <c r="B232" s="10" t="s">
        <v>420</v>
      </c>
      <c r="C232" s="10" t="s">
        <v>421</v>
      </c>
      <c r="D232" s="11">
        <v>1</v>
      </c>
      <c r="E232" s="12">
        <v>8563</v>
      </c>
    </row>
    <row r="233" spans="2:5" x14ac:dyDescent="0.2">
      <c r="B233" s="10" t="s">
        <v>422</v>
      </c>
      <c r="C233" s="10" t="s">
        <v>423</v>
      </c>
      <c r="D233" s="11">
        <v>1</v>
      </c>
      <c r="E233" s="12">
        <v>37788</v>
      </c>
    </row>
    <row r="234" spans="2:5" x14ac:dyDescent="0.2">
      <c r="B234" s="10" t="s">
        <v>424</v>
      </c>
      <c r="C234" s="10" t="s">
        <v>425</v>
      </c>
      <c r="D234" s="11">
        <v>1</v>
      </c>
      <c r="E234" s="12">
        <v>38904</v>
      </c>
    </row>
    <row r="235" spans="2:5" x14ac:dyDescent="0.2">
      <c r="B235" s="10" t="s">
        <v>426</v>
      </c>
      <c r="C235" s="10" t="s">
        <v>427</v>
      </c>
      <c r="D235" s="11">
        <v>1</v>
      </c>
      <c r="E235" s="12">
        <v>38999</v>
      </c>
    </row>
    <row r="236" spans="2:5" x14ac:dyDescent="0.2">
      <c r="B236" s="10" t="s">
        <v>428</v>
      </c>
      <c r="C236" s="10" t="s">
        <v>429</v>
      </c>
      <c r="D236" s="11">
        <v>1</v>
      </c>
      <c r="E236" s="12">
        <v>39162</v>
      </c>
    </row>
    <row r="237" spans="2:5" x14ac:dyDescent="0.2">
      <c r="B237" s="10" t="s">
        <v>430</v>
      </c>
      <c r="C237" s="10" t="s">
        <v>431</v>
      </c>
      <c r="D237" s="11">
        <v>1</v>
      </c>
      <c r="E237" s="12">
        <v>1759</v>
      </c>
    </row>
    <row r="238" spans="2:5" x14ac:dyDescent="0.2">
      <c r="B238" s="10" t="s">
        <v>432</v>
      </c>
      <c r="C238" s="10" t="s">
        <v>433</v>
      </c>
      <c r="D238" s="11">
        <v>1</v>
      </c>
      <c r="E238" s="12">
        <v>34508</v>
      </c>
    </row>
    <row r="239" spans="2:5" x14ac:dyDescent="0.2">
      <c r="B239" s="10" t="s">
        <v>434</v>
      </c>
      <c r="C239" s="10" t="s">
        <v>435</v>
      </c>
      <c r="D239" s="11">
        <v>1</v>
      </c>
      <c r="E239" s="12">
        <v>30793</v>
      </c>
    </row>
    <row r="240" spans="2:5" x14ac:dyDescent="0.2">
      <c r="B240" s="10" t="s">
        <v>436</v>
      </c>
      <c r="C240" s="10" t="s">
        <v>437</v>
      </c>
      <c r="D240" s="11">
        <v>1</v>
      </c>
      <c r="E240" s="12">
        <v>39586</v>
      </c>
    </row>
    <row r="241" spans="2:5" x14ac:dyDescent="0.2">
      <c r="B241" s="10" t="s">
        <v>438</v>
      </c>
      <c r="C241" s="10" t="s">
        <v>439</v>
      </c>
      <c r="D241" s="11">
        <v>1</v>
      </c>
      <c r="E241" s="12">
        <v>36138</v>
      </c>
    </row>
    <row r="242" spans="2:5" x14ac:dyDescent="0.2">
      <c r="B242" s="10" t="s">
        <v>440</v>
      </c>
      <c r="C242" s="10" t="s">
        <v>441</v>
      </c>
      <c r="D242" s="11">
        <v>1</v>
      </c>
      <c r="E242" s="12">
        <v>17371</v>
      </c>
    </row>
    <row r="243" spans="2:5" x14ac:dyDescent="0.2">
      <c r="B243" s="10" t="s">
        <v>442</v>
      </c>
      <c r="C243" s="10" t="s">
        <v>443</v>
      </c>
      <c r="D243" s="11">
        <v>1</v>
      </c>
      <c r="E243" s="12">
        <v>38681</v>
      </c>
    </row>
    <row r="244" spans="2:5" x14ac:dyDescent="0.2">
      <c r="B244" s="10" t="s">
        <v>444</v>
      </c>
      <c r="C244" s="10" t="s">
        <v>445</v>
      </c>
      <c r="D244" s="11">
        <v>1</v>
      </c>
      <c r="E244" s="12">
        <v>39458</v>
      </c>
    </row>
    <row r="245" spans="2:5" x14ac:dyDescent="0.2">
      <c r="B245" s="10" t="s">
        <v>446</v>
      </c>
      <c r="C245" s="10" t="s">
        <v>447</v>
      </c>
      <c r="D245" s="11">
        <v>1</v>
      </c>
      <c r="E245" s="12">
        <v>37926</v>
      </c>
    </row>
    <row r="246" spans="2:5" x14ac:dyDescent="0.2">
      <c r="B246" s="10" t="s">
        <v>448</v>
      </c>
      <c r="C246" s="10" t="s">
        <v>449</v>
      </c>
      <c r="D246" s="11">
        <v>1</v>
      </c>
      <c r="E246" s="12">
        <v>31231</v>
      </c>
    </row>
    <row r="247" spans="2:5" x14ac:dyDescent="0.2">
      <c r="B247" s="10" t="s">
        <v>450</v>
      </c>
      <c r="C247" s="10" t="s">
        <v>451</v>
      </c>
      <c r="D247" s="11">
        <v>1</v>
      </c>
      <c r="E247" s="12">
        <v>39945</v>
      </c>
    </row>
    <row r="248" spans="2:5" x14ac:dyDescent="0.2">
      <c r="B248" s="10" t="s">
        <v>452</v>
      </c>
      <c r="C248" s="10" t="s">
        <v>453</v>
      </c>
      <c r="D248" s="11">
        <v>1</v>
      </c>
      <c r="E248" s="12">
        <v>27843</v>
      </c>
    </row>
    <row r="249" spans="2:5" x14ac:dyDescent="0.2">
      <c r="B249" s="10" t="s">
        <v>454</v>
      </c>
      <c r="C249" s="10" t="s">
        <v>455</v>
      </c>
      <c r="D249" s="11">
        <v>1</v>
      </c>
      <c r="E249" s="12">
        <v>4210</v>
      </c>
    </row>
    <row r="250" spans="2:5" x14ac:dyDescent="0.2">
      <c r="B250" s="10" t="s">
        <v>456</v>
      </c>
      <c r="C250" s="10" t="s">
        <v>457</v>
      </c>
      <c r="D250" s="11">
        <v>1</v>
      </c>
      <c r="E250" s="12">
        <v>22087</v>
      </c>
    </row>
    <row r="251" spans="2:5" x14ac:dyDescent="0.2">
      <c r="B251" s="10" t="s">
        <v>458</v>
      </c>
      <c r="C251" s="10" t="s">
        <v>459</v>
      </c>
      <c r="D251" s="11">
        <v>1</v>
      </c>
      <c r="E251" s="12">
        <v>39765</v>
      </c>
    </row>
    <row r="252" spans="2:5" x14ac:dyDescent="0.2">
      <c r="B252" s="10" t="s">
        <v>460</v>
      </c>
      <c r="C252" s="10" t="s">
        <v>461</v>
      </c>
      <c r="D252" s="11">
        <v>1</v>
      </c>
      <c r="E252" s="12">
        <v>23883</v>
      </c>
    </row>
    <row r="253" spans="2:5" x14ac:dyDescent="0.2">
      <c r="B253" s="10" t="s">
        <v>462</v>
      </c>
      <c r="C253" s="10" t="s">
        <v>463</v>
      </c>
      <c r="D253" s="11">
        <v>1</v>
      </c>
      <c r="E253" s="12">
        <v>11547</v>
      </c>
    </row>
    <row r="254" spans="2:5" x14ac:dyDescent="0.2">
      <c r="B254" s="10" t="s">
        <v>464</v>
      </c>
      <c r="C254" s="10" t="s">
        <v>465</v>
      </c>
      <c r="D254" s="11">
        <v>1</v>
      </c>
      <c r="E254" s="12">
        <v>35055</v>
      </c>
    </row>
    <row r="255" spans="2:5" x14ac:dyDescent="0.2">
      <c r="B255" s="10" t="s">
        <v>466</v>
      </c>
      <c r="C255" s="10" t="s">
        <v>467</v>
      </c>
      <c r="D255" s="11">
        <v>1</v>
      </c>
      <c r="E255" s="12">
        <v>36509</v>
      </c>
    </row>
    <row r="256" spans="2:5" x14ac:dyDescent="0.2">
      <c r="B256" s="10" t="s">
        <v>468</v>
      </c>
      <c r="C256" s="10" t="s">
        <v>469</v>
      </c>
      <c r="D256" s="11">
        <v>1</v>
      </c>
      <c r="E256" s="12">
        <v>37248</v>
      </c>
    </row>
    <row r="257" spans="2:5" x14ac:dyDescent="0.2">
      <c r="B257" s="10" t="s">
        <v>470</v>
      </c>
      <c r="C257" s="10" t="s">
        <v>471</v>
      </c>
      <c r="D257" s="11">
        <v>1</v>
      </c>
      <c r="E257" s="12">
        <v>41304</v>
      </c>
    </row>
    <row r="258" spans="2:5" x14ac:dyDescent="0.2">
      <c r="B258" s="10" t="s">
        <v>472</v>
      </c>
      <c r="C258" s="10" t="s">
        <v>473</v>
      </c>
      <c r="D258" s="11">
        <v>1</v>
      </c>
      <c r="E258" s="12">
        <v>19914</v>
      </c>
    </row>
    <row r="259" spans="2:5" x14ac:dyDescent="0.2">
      <c r="B259" s="10" t="s">
        <v>474</v>
      </c>
      <c r="C259" s="10" t="s">
        <v>475</v>
      </c>
      <c r="D259" s="11">
        <v>1</v>
      </c>
      <c r="E259" s="12">
        <v>40772</v>
      </c>
    </row>
    <row r="260" spans="2:5" x14ac:dyDescent="0.2">
      <c r="B260" s="10" t="s">
        <v>476</v>
      </c>
      <c r="C260" s="10" t="s">
        <v>477</v>
      </c>
      <c r="D260" s="11">
        <v>1</v>
      </c>
      <c r="E260" s="12">
        <v>39224</v>
      </c>
    </row>
    <row r="261" spans="2:5" x14ac:dyDescent="0.2">
      <c r="B261" s="10" t="s">
        <v>478</v>
      </c>
      <c r="C261" s="10" t="s">
        <v>479</v>
      </c>
      <c r="D261" s="11">
        <v>1</v>
      </c>
      <c r="E261" s="12">
        <v>1763</v>
      </c>
    </row>
    <row r="262" spans="2:5" x14ac:dyDescent="0.2">
      <c r="B262" s="10" t="s">
        <v>480</v>
      </c>
      <c r="C262" s="10" t="s">
        <v>481</v>
      </c>
      <c r="D262" s="11">
        <v>1</v>
      </c>
      <c r="E262" s="12">
        <v>27517</v>
      </c>
    </row>
    <row r="263" spans="2:5" x14ac:dyDescent="0.2">
      <c r="B263" s="10" t="s">
        <v>482</v>
      </c>
      <c r="C263" s="10" t="s">
        <v>483</v>
      </c>
      <c r="D263" s="11">
        <v>1</v>
      </c>
      <c r="E263" s="12">
        <v>56706</v>
      </c>
    </row>
    <row r="264" spans="2:5" x14ac:dyDescent="0.2">
      <c r="B264" s="10" t="s">
        <v>484</v>
      </c>
      <c r="C264" s="10" t="s">
        <v>485</v>
      </c>
      <c r="D264" s="11">
        <v>1</v>
      </c>
      <c r="E264" s="12">
        <v>37977</v>
      </c>
    </row>
    <row r="265" spans="2:5" x14ac:dyDescent="0.2">
      <c r="B265" s="10" t="s">
        <v>486</v>
      </c>
      <c r="C265" s="10" t="s">
        <v>487</v>
      </c>
      <c r="D265" s="11">
        <v>1</v>
      </c>
      <c r="E265" s="12">
        <v>36357</v>
      </c>
    </row>
    <row r="266" spans="2:5" x14ac:dyDescent="0.2">
      <c r="B266" s="10" t="s">
        <v>488</v>
      </c>
      <c r="C266" s="10" t="s">
        <v>489</v>
      </c>
      <c r="D266" s="11">
        <v>1</v>
      </c>
      <c r="E266" s="12">
        <v>38105</v>
      </c>
    </row>
    <row r="267" spans="2:5" x14ac:dyDescent="0.2">
      <c r="B267" s="10" t="s">
        <v>490</v>
      </c>
      <c r="C267" s="10" t="s">
        <v>491</v>
      </c>
      <c r="D267" s="11">
        <v>1</v>
      </c>
      <c r="E267" s="12">
        <v>12103</v>
      </c>
    </row>
    <row r="268" spans="2:5" x14ac:dyDescent="0.2">
      <c r="B268" s="10" t="s">
        <v>492</v>
      </c>
      <c r="C268" s="10" t="s">
        <v>493</v>
      </c>
      <c r="D268" s="11">
        <v>1</v>
      </c>
      <c r="E268" s="12">
        <v>32789</v>
      </c>
    </row>
    <row r="269" spans="2:5" x14ac:dyDescent="0.2">
      <c r="B269" s="10" t="s">
        <v>494</v>
      </c>
      <c r="C269" s="10" t="s">
        <v>495</v>
      </c>
      <c r="D269" s="11">
        <v>1</v>
      </c>
      <c r="E269" s="12">
        <v>39160</v>
      </c>
    </row>
    <row r="270" spans="2:5" x14ac:dyDescent="0.2">
      <c r="B270" s="10" t="s">
        <v>496</v>
      </c>
      <c r="C270" s="10" t="s">
        <v>497</v>
      </c>
      <c r="D270" s="11">
        <v>1</v>
      </c>
      <c r="E270" s="12">
        <v>38763</v>
      </c>
    </row>
    <row r="271" spans="2:5" x14ac:dyDescent="0.2">
      <c r="B271" s="10" t="s">
        <v>498</v>
      </c>
      <c r="C271" s="10" t="s">
        <v>499</v>
      </c>
      <c r="D271" s="11">
        <v>1</v>
      </c>
      <c r="E271" s="12">
        <v>32369</v>
      </c>
    </row>
    <row r="272" spans="2:5" x14ac:dyDescent="0.2">
      <c r="B272" s="10" t="s">
        <v>500</v>
      </c>
      <c r="C272" s="10" t="s">
        <v>501</v>
      </c>
      <c r="D272" s="11">
        <v>1</v>
      </c>
      <c r="E272" s="12">
        <v>38047</v>
      </c>
    </row>
    <row r="273" spans="2:5" x14ac:dyDescent="0.2">
      <c r="B273" s="10" t="s">
        <v>502</v>
      </c>
      <c r="C273" s="10" t="s">
        <v>503</v>
      </c>
      <c r="D273" s="11">
        <v>1</v>
      </c>
      <c r="E273" s="12">
        <v>5653</v>
      </c>
    </row>
    <row r="274" spans="2:5" x14ac:dyDescent="0.2">
      <c r="B274" s="10" t="s">
        <v>504</v>
      </c>
      <c r="C274" s="10" t="s">
        <v>505</v>
      </c>
      <c r="D274" s="11">
        <v>1</v>
      </c>
      <c r="E274" s="12">
        <v>39074</v>
      </c>
    </row>
    <row r="275" spans="2:5" x14ac:dyDescent="0.2">
      <c r="B275" s="10" t="s">
        <v>506</v>
      </c>
      <c r="C275" s="10" t="s">
        <v>507</v>
      </c>
      <c r="D275" s="11">
        <v>1</v>
      </c>
      <c r="E275" s="12">
        <v>36480</v>
      </c>
    </row>
    <row r="276" spans="2:5" x14ac:dyDescent="0.2">
      <c r="B276" s="10" t="s">
        <v>508</v>
      </c>
      <c r="C276" s="10" t="s">
        <v>509</v>
      </c>
      <c r="D276" s="11">
        <v>1</v>
      </c>
      <c r="E276" s="12">
        <v>36098</v>
      </c>
    </row>
    <row r="277" spans="2:5" x14ac:dyDescent="0.2">
      <c r="B277" s="10" t="s">
        <v>510</v>
      </c>
      <c r="C277" s="10" t="s">
        <v>511</v>
      </c>
      <c r="D277" s="11">
        <v>1</v>
      </c>
      <c r="E277" s="12">
        <v>34346</v>
      </c>
    </row>
    <row r="278" spans="2:5" x14ac:dyDescent="0.2">
      <c r="B278" s="10" t="s">
        <v>512</v>
      </c>
      <c r="C278" s="10" t="s">
        <v>513</v>
      </c>
      <c r="D278" s="11">
        <v>1</v>
      </c>
      <c r="E278" s="12">
        <v>38974</v>
      </c>
    </row>
    <row r="279" spans="2:5" x14ac:dyDescent="0.2">
      <c r="B279" s="10" t="s">
        <v>514</v>
      </c>
      <c r="C279" s="10" t="s">
        <v>515</v>
      </c>
      <c r="D279" s="11">
        <v>1</v>
      </c>
      <c r="E279" s="12">
        <v>37559</v>
      </c>
    </row>
    <row r="280" spans="2:5" x14ac:dyDescent="0.2">
      <c r="B280" s="10" t="s">
        <v>516</v>
      </c>
      <c r="C280" s="10" t="s">
        <v>517</v>
      </c>
      <c r="D280" s="11">
        <v>1</v>
      </c>
      <c r="E280" s="12">
        <v>30473</v>
      </c>
    </row>
    <row r="281" spans="2:5" x14ac:dyDescent="0.2">
      <c r="B281" s="10" t="s">
        <v>518</v>
      </c>
      <c r="C281" s="10" t="s">
        <v>519</v>
      </c>
      <c r="D281" s="11">
        <v>1</v>
      </c>
      <c r="E281" s="12">
        <v>35580</v>
      </c>
    </row>
    <row r="282" spans="2:5" x14ac:dyDescent="0.2">
      <c r="B282" s="10" t="s">
        <v>520</v>
      </c>
      <c r="C282" s="10" t="s">
        <v>521</v>
      </c>
      <c r="D282" s="11">
        <v>1</v>
      </c>
      <c r="E282" s="12">
        <v>37703</v>
      </c>
    </row>
    <row r="283" spans="2:5" x14ac:dyDescent="0.2">
      <c r="B283" s="10" t="s">
        <v>522</v>
      </c>
      <c r="C283" s="10" t="s">
        <v>523</v>
      </c>
      <c r="D283" s="11">
        <v>1</v>
      </c>
      <c r="E283" s="12">
        <v>39649</v>
      </c>
    </row>
    <row r="284" spans="2:5" x14ac:dyDescent="0.2">
      <c r="B284" s="10" t="s">
        <v>524</v>
      </c>
      <c r="C284" s="10" t="s">
        <v>525</v>
      </c>
      <c r="D284" s="11">
        <v>1</v>
      </c>
      <c r="E284" s="12">
        <v>37538</v>
      </c>
    </row>
    <row r="285" spans="2:5" x14ac:dyDescent="0.2">
      <c r="B285" s="10" t="s">
        <v>526</v>
      </c>
      <c r="C285" s="10" t="s">
        <v>527</v>
      </c>
      <c r="D285" s="11">
        <v>1</v>
      </c>
      <c r="E285" s="12">
        <v>1730</v>
      </c>
    </row>
    <row r="286" spans="2:5" x14ac:dyDescent="0.2">
      <c r="B286" s="10" t="s">
        <v>528</v>
      </c>
      <c r="C286" s="10" t="s">
        <v>529</v>
      </c>
      <c r="D286" s="11">
        <v>1</v>
      </c>
      <c r="E286" s="12">
        <v>27511</v>
      </c>
    </row>
    <row r="287" spans="2:5" x14ac:dyDescent="0.2">
      <c r="B287" s="10" t="s">
        <v>530</v>
      </c>
      <c r="C287" s="10" t="s">
        <v>531</v>
      </c>
      <c r="D287" s="11">
        <v>1</v>
      </c>
      <c r="E287" s="12">
        <v>20144</v>
      </c>
    </row>
    <row r="288" spans="2:5" x14ac:dyDescent="0.2">
      <c r="B288" s="10" t="s">
        <v>532</v>
      </c>
      <c r="C288" s="10" t="s">
        <v>533</v>
      </c>
      <c r="D288" s="11">
        <v>1</v>
      </c>
      <c r="E288" s="12">
        <v>42122</v>
      </c>
    </row>
    <row r="289" spans="2:5" x14ac:dyDescent="0.2">
      <c r="B289" s="10" t="s">
        <v>534</v>
      </c>
      <c r="C289" s="10" t="s">
        <v>535</v>
      </c>
      <c r="D289" s="11">
        <v>1</v>
      </c>
      <c r="E289" s="12">
        <v>30276</v>
      </c>
    </row>
    <row r="290" spans="2:5" x14ac:dyDescent="0.2">
      <c r="B290" s="10" t="s">
        <v>536</v>
      </c>
      <c r="C290" s="10" t="s">
        <v>537</v>
      </c>
      <c r="D290" s="11">
        <v>1</v>
      </c>
      <c r="E290" s="12">
        <v>23422</v>
      </c>
    </row>
    <row r="291" spans="2:5" x14ac:dyDescent="0.2">
      <c r="B291" s="10" t="s">
        <v>538</v>
      </c>
      <c r="C291" s="10" t="s">
        <v>539</v>
      </c>
      <c r="D291" s="11">
        <v>1</v>
      </c>
      <c r="E291" s="12">
        <v>29041</v>
      </c>
    </row>
    <row r="292" spans="2:5" x14ac:dyDescent="0.2">
      <c r="B292" s="10" t="s">
        <v>540</v>
      </c>
      <c r="C292" s="10" t="s">
        <v>541</v>
      </c>
      <c r="D292" s="11">
        <v>1</v>
      </c>
      <c r="E292" s="12">
        <v>35191</v>
      </c>
    </row>
    <row r="293" spans="2:5" x14ac:dyDescent="0.2">
      <c r="B293" s="10" t="s">
        <v>542</v>
      </c>
      <c r="C293" s="10" t="s">
        <v>543</v>
      </c>
      <c r="D293" s="11">
        <v>1</v>
      </c>
      <c r="E293" s="12">
        <v>8311</v>
      </c>
    </row>
    <row r="294" spans="2:5" x14ac:dyDescent="0.2">
      <c r="B294" s="10" t="s">
        <v>544</v>
      </c>
      <c r="C294" s="10" t="s">
        <v>545</v>
      </c>
      <c r="D294" s="11">
        <v>1</v>
      </c>
      <c r="E294" s="12">
        <v>31325</v>
      </c>
    </row>
    <row r="295" spans="2:5" x14ac:dyDescent="0.2">
      <c r="B295" s="10" t="s">
        <v>546</v>
      </c>
      <c r="C295" s="10" t="s">
        <v>547</v>
      </c>
      <c r="D295" s="11">
        <v>1</v>
      </c>
      <c r="E295" s="12">
        <v>39785</v>
      </c>
    </row>
    <row r="296" spans="2:5" x14ac:dyDescent="0.2">
      <c r="B296" s="10" t="s">
        <v>548</v>
      </c>
      <c r="C296" s="10" t="s">
        <v>549</v>
      </c>
      <c r="D296" s="11">
        <v>1</v>
      </c>
      <c r="E296" s="12">
        <v>473</v>
      </c>
    </row>
    <row r="297" spans="2:5" x14ac:dyDescent="0.2">
      <c r="B297" s="10" t="s">
        <v>550</v>
      </c>
      <c r="C297" s="10" t="s">
        <v>551</v>
      </c>
      <c r="D297" s="11">
        <v>1</v>
      </c>
      <c r="E297" s="12">
        <v>7806</v>
      </c>
    </row>
    <row r="298" spans="2:5" x14ac:dyDescent="0.2">
      <c r="B298" s="10" t="s">
        <v>552</v>
      </c>
      <c r="C298" s="10" t="s">
        <v>553</v>
      </c>
      <c r="D298" s="11">
        <v>1</v>
      </c>
      <c r="E298" s="12">
        <v>21221</v>
      </c>
    </row>
    <row r="299" spans="2:5" x14ac:dyDescent="0.2">
      <c r="B299" s="10" t="s">
        <v>554</v>
      </c>
      <c r="C299" s="10" t="s">
        <v>555</v>
      </c>
      <c r="D299" s="11">
        <v>1</v>
      </c>
      <c r="E299" s="12">
        <v>39689</v>
      </c>
    </row>
    <row r="300" spans="2:5" x14ac:dyDescent="0.2">
      <c r="B300" s="10" t="s">
        <v>556</v>
      </c>
      <c r="C300" s="10" t="s">
        <v>557</v>
      </c>
      <c r="D300" s="11">
        <v>1</v>
      </c>
      <c r="E300" s="12">
        <v>32139</v>
      </c>
    </row>
    <row r="301" spans="2:5" x14ac:dyDescent="0.2">
      <c r="B301" s="10" t="s">
        <v>558</v>
      </c>
      <c r="C301" s="10" t="s">
        <v>559</v>
      </c>
      <c r="D301" s="11">
        <v>1</v>
      </c>
      <c r="E301" s="12">
        <v>30265</v>
      </c>
    </row>
    <row r="302" spans="2:5" x14ac:dyDescent="0.2">
      <c r="B302" s="10" t="s">
        <v>560</v>
      </c>
      <c r="C302" s="10" t="s">
        <v>561</v>
      </c>
      <c r="D302" s="11">
        <v>1</v>
      </c>
      <c r="E302" s="12">
        <v>35143</v>
      </c>
    </row>
    <row r="303" spans="2:5" x14ac:dyDescent="0.2">
      <c r="B303" s="10" t="s">
        <v>562</v>
      </c>
      <c r="C303" s="10" t="s">
        <v>563</v>
      </c>
      <c r="D303" s="11">
        <v>1</v>
      </c>
      <c r="E303" s="12">
        <v>31045</v>
      </c>
    </row>
    <row r="304" spans="2:5" x14ac:dyDescent="0.2">
      <c r="B304" s="10" t="s">
        <v>564</v>
      </c>
      <c r="C304" s="10" t="s">
        <v>565</v>
      </c>
      <c r="D304" s="11">
        <v>1</v>
      </c>
      <c r="E304" s="12">
        <v>34358</v>
      </c>
    </row>
    <row r="305" spans="2:5" x14ac:dyDescent="0.2">
      <c r="B305" s="10" t="s">
        <v>566</v>
      </c>
      <c r="C305" s="10" t="s">
        <v>567</v>
      </c>
      <c r="D305" s="11">
        <v>1</v>
      </c>
      <c r="E305" s="12">
        <v>37865</v>
      </c>
    </row>
    <row r="306" spans="2:5" x14ac:dyDescent="0.2">
      <c r="B306" s="10" t="s">
        <v>568</v>
      </c>
      <c r="C306" s="10" t="s">
        <v>569</v>
      </c>
      <c r="D306" s="11">
        <v>1</v>
      </c>
      <c r="E306" s="12">
        <v>21296</v>
      </c>
    </row>
    <row r="307" spans="2:5" x14ac:dyDescent="0.2">
      <c r="B307" s="10" t="s">
        <v>570</v>
      </c>
      <c r="C307" s="10" t="s">
        <v>571</v>
      </c>
      <c r="D307" s="11">
        <v>1</v>
      </c>
      <c r="E307" s="12">
        <v>6316</v>
      </c>
    </row>
    <row r="308" spans="2:5" x14ac:dyDescent="0.2">
      <c r="B308" s="10" t="s">
        <v>572</v>
      </c>
      <c r="C308" s="10" t="s">
        <v>573</v>
      </c>
      <c r="D308" s="11">
        <v>1</v>
      </c>
      <c r="E308" s="12">
        <v>34051</v>
      </c>
    </row>
    <row r="309" spans="2:5" x14ac:dyDescent="0.2">
      <c r="B309" s="10" t="s">
        <v>574</v>
      </c>
      <c r="C309" s="10" t="s">
        <v>575</v>
      </c>
      <c r="D309" s="11">
        <v>1</v>
      </c>
      <c r="E309" s="12">
        <v>1775</v>
      </c>
    </row>
    <row r="310" spans="2:5" x14ac:dyDescent="0.2">
      <c r="B310" s="10" t="s">
        <v>576</v>
      </c>
      <c r="C310" s="10" t="s">
        <v>577</v>
      </c>
      <c r="D310" s="11">
        <v>1</v>
      </c>
      <c r="E310" s="12">
        <v>31790</v>
      </c>
    </row>
    <row r="311" spans="2:5" x14ac:dyDescent="0.2">
      <c r="B311" s="10" t="s">
        <v>578</v>
      </c>
      <c r="C311" s="10" t="s">
        <v>579</v>
      </c>
      <c r="D311" s="11">
        <v>1</v>
      </c>
      <c r="E311" s="12">
        <v>6356</v>
      </c>
    </row>
    <row r="312" spans="2:5" x14ac:dyDescent="0.2">
      <c r="B312" s="10" t="s">
        <v>580</v>
      </c>
      <c r="C312" s="10" t="s">
        <v>581</v>
      </c>
      <c r="D312" s="11">
        <v>1</v>
      </c>
      <c r="E312" s="12">
        <v>37301</v>
      </c>
    </row>
    <row r="313" spans="2:5" x14ac:dyDescent="0.2">
      <c r="B313" s="10" t="s">
        <v>582</v>
      </c>
      <c r="C313" s="10" t="s">
        <v>583</v>
      </c>
      <c r="D313" s="11">
        <v>1</v>
      </c>
      <c r="E313" s="12">
        <v>37877</v>
      </c>
    </row>
    <row r="314" spans="2:5" x14ac:dyDescent="0.2">
      <c r="B314" s="10" t="s">
        <v>584</v>
      </c>
      <c r="C314" s="10" t="s">
        <v>585</v>
      </c>
      <c r="D314" s="11">
        <v>1</v>
      </c>
      <c r="E314" s="12">
        <v>7953</v>
      </c>
    </row>
    <row r="315" spans="2:5" x14ac:dyDescent="0.2">
      <c r="B315" s="10" t="s">
        <v>586</v>
      </c>
      <c r="C315" s="10" t="s">
        <v>587</v>
      </c>
      <c r="D315" s="11">
        <v>1</v>
      </c>
      <c r="E315" s="12">
        <v>36591</v>
      </c>
    </row>
    <row r="316" spans="2:5" x14ac:dyDescent="0.2">
      <c r="B316" s="10" t="s">
        <v>588</v>
      </c>
      <c r="C316" s="10" t="s">
        <v>589</v>
      </c>
      <c r="D316" s="11">
        <v>1</v>
      </c>
      <c r="E316" s="12">
        <v>39896</v>
      </c>
    </row>
    <row r="317" spans="2:5" x14ac:dyDescent="0.2">
      <c r="B317" s="10" t="s">
        <v>590</v>
      </c>
      <c r="C317" s="10" t="s">
        <v>591</v>
      </c>
      <c r="D317" s="11">
        <v>1</v>
      </c>
      <c r="E317" s="12">
        <v>37983</v>
      </c>
    </row>
    <row r="318" spans="2:5" x14ac:dyDescent="0.2">
      <c r="B318" s="10" t="s">
        <v>592</v>
      </c>
      <c r="C318" s="10" t="s">
        <v>593</v>
      </c>
      <c r="D318" s="11">
        <v>1</v>
      </c>
      <c r="E318" s="12">
        <v>36420</v>
      </c>
    </row>
    <row r="319" spans="2:5" x14ac:dyDescent="0.2">
      <c r="B319" s="10" t="s">
        <v>594</v>
      </c>
      <c r="C319" s="10" t="s">
        <v>595</v>
      </c>
      <c r="D319" s="11">
        <v>1</v>
      </c>
      <c r="E319" s="12">
        <v>39379</v>
      </c>
    </row>
    <row r="320" spans="2:5" x14ac:dyDescent="0.2">
      <c r="B320" s="10" t="s">
        <v>596</v>
      </c>
      <c r="C320" s="10" t="s">
        <v>597</v>
      </c>
      <c r="D320" s="11">
        <v>1</v>
      </c>
      <c r="E320" s="12">
        <v>1768</v>
      </c>
    </row>
    <row r="321" spans="2:5" x14ac:dyDescent="0.2">
      <c r="B321" s="10" t="s">
        <v>598</v>
      </c>
      <c r="C321" s="10" t="s">
        <v>599</v>
      </c>
      <c r="D321" s="11">
        <v>1</v>
      </c>
      <c r="E321" s="12">
        <v>17280</v>
      </c>
    </row>
    <row r="322" spans="2:5" x14ac:dyDescent="0.2">
      <c r="B322" s="10" t="s">
        <v>600</v>
      </c>
      <c r="C322" s="10" t="s">
        <v>601</v>
      </c>
      <c r="D322" s="11">
        <v>1</v>
      </c>
      <c r="E322" s="12">
        <v>37273</v>
      </c>
    </row>
    <row r="323" spans="2:5" x14ac:dyDescent="0.2">
      <c r="B323" s="10" t="s">
        <v>602</v>
      </c>
      <c r="C323" s="10" t="s">
        <v>603</v>
      </c>
      <c r="D323" s="11">
        <v>1</v>
      </c>
      <c r="E323" s="12">
        <v>33720</v>
      </c>
    </row>
    <row r="324" spans="2:5" x14ac:dyDescent="0.2">
      <c r="B324" s="10" t="s">
        <v>604</v>
      </c>
      <c r="C324" s="10" t="s">
        <v>605</v>
      </c>
      <c r="D324" s="11">
        <v>1</v>
      </c>
      <c r="E324" s="12">
        <v>40087</v>
      </c>
    </row>
    <row r="325" spans="2:5" x14ac:dyDescent="0.2">
      <c r="B325" s="10" t="s">
        <v>606</v>
      </c>
      <c r="C325" s="10" t="s">
        <v>607</v>
      </c>
      <c r="D325" s="11">
        <v>1</v>
      </c>
      <c r="E325" s="12">
        <v>36809</v>
      </c>
    </row>
    <row r="326" spans="2:5" x14ac:dyDescent="0.2">
      <c r="B326" s="10" t="s">
        <v>608</v>
      </c>
      <c r="C326" s="10" t="s">
        <v>609</v>
      </c>
      <c r="D326" s="11">
        <v>1</v>
      </c>
      <c r="E326" s="12">
        <v>36139</v>
      </c>
    </row>
    <row r="327" spans="2:5" x14ac:dyDescent="0.2">
      <c r="B327" s="10" t="s">
        <v>610</v>
      </c>
      <c r="C327" s="10" t="s">
        <v>611</v>
      </c>
      <c r="D327" s="11">
        <v>1</v>
      </c>
      <c r="E327" s="12">
        <v>25465</v>
      </c>
    </row>
    <row r="328" spans="2:5" x14ac:dyDescent="0.2">
      <c r="B328" s="10" t="s">
        <v>612</v>
      </c>
      <c r="C328" s="10" t="s">
        <v>613</v>
      </c>
      <c r="D328" s="11">
        <v>1</v>
      </c>
      <c r="E328" s="12">
        <v>39784</v>
      </c>
    </row>
    <row r="329" spans="2:5" x14ac:dyDescent="0.2">
      <c r="B329" s="10" t="s">
        <v>614</v>
      </c>
      <c r="C329" s="10" t="s">
        <v>615</v>
      </c>
      <c r="D329" s="11">
        <v>1</v>
      </c>
      <c r="E329" s="12">
        <v>37600</v>
      </c>
    </row>
    <row r="330" spans="2:5" x14ac:dyDescent="0.2">
      <c r="B330" s="10" t="s">
        <v>616</v>
      </c>
      <c r="C330" s="10" t="s">
        <v>617</v>
      </c>
      <c r="D330" s="11">
        <v>1</v>
      </c>
      <c r="E330" s="12">
        <v>36575</v>
      </c>
    </row>
    <row r="331" spans="2:5" x14ac:dyDescent="0.2">
      <c r="B331" s="10" t="s">
        <v>618</v>
      </c>
      <c r="C331" s="10" t="s">
        <v>619</v>
      </c>
      <c r="D331" s="11">
        <v>1</v>
      </c>
      <c r="E331" s="12">
        <v>23329</v>
      </c>
    </row>
    <row r="332" spans="2:5" x14ac:dyDescent="0.2">
      <c r="B332" s="10" t="s">
        <v>620</v>
      </c>
      <c r="C332" s="10" t="s">
        <v>621</v>
      </c>
      <c r="D332" s="11">
        <v>1</v>
      </c>
      <c r="E332" s="12">
        <v>39504</v>
      </c>
    </row>
    <row r="333" spans="2:5" x14ac:dyDescent="0.2">
      <c r="B333" s="10" t="s">
        <v>622</v>
      </c>
      <c r="C333" s="10" t="s">
        <v>623</v>
      </c>
      <c r="D333" s="11">
        <v>1</v>
      </c>
      <c r="E333" s="12">
        <v>1742</v>
      </c>
    </row>
    <row r="334" spans="2:5" x14ac:dyDescent="0.2">
      <c r="B334" s="10" t="s">
        <v>624</v>
      </c>
      <c r="C334" s="10" t="s">
        <v>625</v>
      </c>
      <c r="D334" s="11">
        <v>1</v>
      </c>
      <c r="E334" s="12">
        <v>19069</v>
      </c>
    </row>
    <row r="335" spans="2:5" x14ac:dyDescent="0.2">
      <c r="B335" s="10" t="s">
        <v>626</v>
      </c>
      <c r="C335" s="10" t="s">
        <v>627</v>
      </c>
      <c r="D335" s="11">
        <v>1</v>
      </c>
      <c r="E335" s="12">
        <v>4798</v>
      </c>
    </row>
    <row r="336" spans="2:5" x14ac:dyDescent="0.2">
      <c r="B336" s="10" t="s">
        <v>628</v>
      </c>
      <c r="C336" s="10" t="s">
        <v>629</v>
      </c>
      <c r="D336" s="11">
        <v>1</v>
      </c>
      <c r="E336" s="12">
        <v>16569</v>
      </c>
    </row>
    <row r="337" spans="2:5" x14ac:dyDescent="0.2">
      <c r="B337" s="10" t="s">
        <v>630</v>
      </c>
      <c r="C337" s="10" t="s">
        <v>631</v>
      </c>
      <c r="D337" s="11">
        <v>1</v>
      </c>
      <c r="E337" s="12">
        <v>31958</v>
      </c>
    </row>
    <row r="338" spans="2:5" x14ac:dyDescent="0.2">
      <c r="B338" s="10" t="s">
        <v>632</v>
      </c>
      <c r="C338" s="10" t="s">
        <v>633</v>
      </c>
      <c r="D338" s="11">
        <v>1</v>
      </c>
      <c r="E338" s="12">
        <v>34988</v>
      </c>
    </row>
    <row r="339" spans="2:5" x14ac:dyDescent="0.2">
      <c r="B339" s="10" t="s">
        <v>634</v>
      </c>
      <c r="C339" s="10" t="s">
        <v>635</v>
      </c>
      <c r="D339" s="11">
        <v>1</v>
      </c>
      <c r="E339" s="12">
        <v>34763</v>
      </c>
    </row>
    <row r="340" spans="2:5" x14ac:dyDescent="0.2">
      <c r="B340" s="10" t="s">
        <v>636</v>
      </c>
      <c r="C340" s="10" t="s">
        <v>637</v>
      </c>
      <c r="D340" s="11">
        <v>1</v>
      </c>
      <c r="E340" s="12">
        <v>37193</v>
      </c>
    </row>
    <row r="341" spans="2:5" x14ac:dyDescent="0.2">
      <c r="B341" s="10" t="s">
        <v>638</v>
      </c>
      <c r="C341" s="10" t="s">
        <v>639</v>
      </c>
      <c r="D341" s="11">
        <v>1</v>
      </c>
      <c r="E341" s="12">
        <v>40252</v>
      </c>
    </row>
    <row r="342" spans="2:5" x14ac:dyDescent="0.2">
      <c r="B342" s="10" t="s">
        <v>640</v>
      </c>
      <c r="C342" s="10" t="s">
        <v>641</v>
      </c>
      <c r="D342" s="11">
        <v>1</v>
      </c>
      <c r="E342" s="12">
        <v>35703</v>
      </c>
    </row>
    <row r="343" spans="2:5" x14ac:dyDescent="0.2">
      <c r="B343" s="10" t="s">
        <v>642</v>
      </c>
      <c r="C343" s="10" t="s">
        <v>643</v>
      </c>
      <c r="D343" s="11">
        <v>1</v>
      </c>
      <c r="E343" s="12">
        <v>9726</v>
      </c>
    </row>
    <row r="344" spans="2:5" x14ac:dyDescent="0.2">
      <c r="B344" s="10" t="s">
        <v>644</v>
      </c>
      <c r="C344" s="10" t="s">
        <v>645</v>
      </c>
      <c r="D344" s="11">
        <v>1</v>
      </c>
      <c r="E344" s="12">
        <v>6473</v>
      </c>
    </row>
    <row r="345" spans="2:5" x14ac:dyDescent="0.2">
      <c r="B345" s="10" t="s">
        <v>646</v>
      </c>
      <c r="C345" s="10" t="s">
        <v>647</v>
      </c>
      <c r="D345" s="11">
        <v>1</v>
      </c>
      <c r="E345" s="12">
        <v>35151</v>
      </c>
    </row>
    <row r="346" spans="2:5" x14ac:dyDescent="0.2">
      <c r="B346" s="10" t="s">
        <v>648</v>
      </c>
      <c r="C346" s="10" t="s">
        <v>649</v>
      </c>
      <c r="D346" s="11">
        <v>1</v>
      </c>
      <c r="E346" s="12">
        <v>38965</v>
      </c>
    </row>
    <row r="347" spans="2:5" x14ac:dyDescent="0.2">
      <c r="B347" s="10" t="s">
        <v>650</v>
      </c>
      <c r="C347" s="10" t="s">
        <v>651</v>
      </c>
      <c r="D347" s="11">
        <v>1</v>
      </c>
      <c r="E347" s="12">
        <v>38130</v>
      </c>
    </row>
    <row r="348" spans="2:5" x14ac:dyDescent="0.2">
      <c r="B348" s="10" t="s">
        <v>652</v>
      </c>
      <c r="C348" s="10" t="s">
        <v>653</v>
      </c>
      <c r="D348" s="11">
        <v>1</v>
      </c>
      <c r="E348" s="12">
        <v>35399</v>
      </c>
    </row>
    <row r="349" spans="2:5" x14ac:dyDescent="0.2">
      <c r="B349" s="10" t="s">
        <v>654</v>
      </c>
      <c r="C349" s="10" t="s">
        <v>655</v>
      </c>
      <c r="D349" s="11">
        <v>1</v>
      </c>
      <c r="E349" s="12">
        <v>39378</v>
      </c>
    </row>
    <row r="350" spans="2:5" x14ac:dyDescent="0.2">
      <c r="B350" s="10" t="s">
        <v>656</v>
      </c>
      <c r="C350" s="10" t="s">
        <v>657</v>
      </c>
      <c r="D350" s="11">
        <v>1</v>
      </c>
      <c r="E350" s="12">
        <v>32908</v>
      </c>
    </row>
    <row r="351" spans="2:5" x14ac:dyDescent="0.2">
      <c r="B351" s="10" t="s">
        <v>658</v>
      </c>
      <c r="C351" s="10" t="s">
        <v>659</v>
      </c>
      <c r="D351" s="11">
        <v>1</v>
      </c>
      <c r="E351" s="12">
        <v>10535</v>
      </c>
    </row>
    <row r="352" spans="2:5" x14ac:dyDescent="0.2">
      <c r="B352" s="10" t="s">
        <v>660</v>
      </c>
      <c r="C352" s="10" t="s">
        <v>661</v>
      </c>
      <c r="D352" s="11">
        <v>1</v>
      </c>
      <c r="E352" s="12">
        <v>36714</v>
      </c>
    </row>
    <row r="353" spans="2:5" x14ac:dyDescent="0.2">
      <c r="B353" s="10" t="s">
        <v>662</v>
      </c>
      <c r="C353" s="10" t="s">
        <v>663</v>
      </c>
      <c r="D353" s="11">
        <v>1</v>
      </c>
      <c r="E353" s="12">
        <v>37268</v>
      </c>
    </row>
    <row r="354" spans="2:5" x14ac:dyDescent="0.2">
      <c r="B354" s="10" t="s">
        <v>664</v>
      </c>
      <c r="C354" s="10" t="s">
        <v>665</v>
      </c>
      <c r="D354" s="11">
        <v>1</v>
      </c>
      <c r="E354" s="12">
        <v>37737</v>
      </c>
    </row>
    <row r="355" spans="2:5" x14ac:dyDescent="0.2">
      <c r="B355" s="10" t="s">
        <v>666</v>
      </c>
      <c r="C355" s="10" t="s">
        <v>667</v>
      </c>
      <c r="D355" s="11">
        <v>1</v>
      </c>
      <c r="E355" s="12">
        <v>36799</v>
      </c>
    </row>
    <row r="356" spans="2:5" x14ac:dyDescent="0.2">
      <c r="B356" s="10" t="s">
        <v>668</v>
      </c>
      <c r="C356" s="10" t="s">
        <v>669</v>
      </c>
      <c r="D356" s="11">
        <v>1</v>
      </c>
      <c r="E356" s="12">
        <v>40666</v>
      </c>
    </row>
    <row r="357" spans="2:5" x14ac:dyDescent="0.2">
      <c r="B357" s="10" t="s">
        <v>670</v>
      </c>
      <c r="C357" s="10" t="s">
        <v>671</v>
      </c>
      <c r="D357" s="11">
        <v>1</v>
      </c>
      <c r="E357" s="12">
        <v>1765</v>
      </c>
    </row>
    <row r="358" spans="2:5" x14ac:dyDescent="0.2">
      <c r="B358" s="10" t="s">
        <v>672</v>
      </c>
      <c r="C358" s="10" t="s">
        <v>673</v>
      </c>
      <c r="D358" s="11">
        <v>1</v>
      </c>
      <c r="E358" s="12">
        <v>34810</v>
      </c>
    </row>
    <row r="359" spans="2:5" x14ac:dyDescent="0.2">
      <c r="B359" s="10" t="s">
        <v>674</v>
      </c>
      <c r="C359" s="10" t="s">
        <v>675</v>
      </c>
      <c r="D359" s="11">
        <v>1</v>
      </c>
      <c r="E359" s="12">
        <v>16377</v>
      </c>
    </row>
    <row r="360" spans="2:5" x14ac:dyDescent="0.2">
      <c r="B360" s="10" t="s">
        <v>676</v>
      </c>
      <c r="C360" s="10" t="s">
        <v>677</v>
      </c>
      <c r="D360" s="11">
        <v>1</v>
      </c>
      <c r="E360" s="12">
        <v>21087</v>
      </c>
    </row>
    <row r="361" spans="2:5" x14ac:dyDescent="0.2">
      <c r="B361" s="10" t="s">
        <v>678</v>
      </c>
      <c r="C361" s="10" t="s">
        <v>679</v>
      </c>
      <c r="D361" s="11">
        <v>1</v>
      </c>
      <c r="E361" s="12">
        <v>40161</v>
      </c>
    </row>
    <row r="362" spans="2:5" x14ac:dyDescent="0.2">
      <c r="B362" s="10" t="s">
        <v>680</v>
      </c>
      <c r="C362" s="10" t="s">
        <v>681</v>
      </c>
      <c r="D362" s="11">
        <v>1</v>
      </c>
      <c r="E362" s="12">
        <v>37582</v>
      </c>
    </row>
    <row r="363" spans="2:5" x14ac:dyDescent="0.2">
      <c r="B363" s="10" t="s">
        <v>682</v>
      </c>
      <c r="C363" s="10" t="s">
        <v>683</v>
      </c>
      <c r="D363" s="11">
        <v>1</v>
      </c>
      <c r="E363" s="12">
        <v>32019</v>
      </c>
    </row>
    <row r="364" spans="2:5" x14ac:dyDescent="0.2">
      <c r="B364" s="10" t="s">
        <v>684</v>
      </c>
      <c r="C364" s="10" t="s">
        <v>685</v>
      </c>
      <c r="D364" s="11">
        <v>1</v>
      </c>
      <c r="E364" s="12">
        <v>38445</v>
      </c>
    </row>
    <row r="365" spans="2:5" x14ac:dyDescent="0.2">
      <c r="B365" s="10" t="s">
        <v>686</v>
      </c>
      <c r="C365" s="10" t="s">
        <v>687</v>
      </c>
      <c r="D365" s="11">
        <v>1</v>
      </c>
      <c r="E365" s="12">
        <v>36391</v>
      </c>
    </row>
    <row r="366" spans="2:5" x14ac:dyDescent="0.2">
      <c r="B366" s="10" t="s">
        <v>688</v>
      </c>
      <c r="C366" s="10" t="s">
        <v>689</v>
      </c>
      <c r="D366" s="11">
        <v>1</v>
      </c>
      <c r="E366" s="12">
        <v>38621</v>
      </c>
    </row>
    <row r="367" spans="2:5" x14ac:dyDescent="0.2">
      <c r="B367" s="10" t="s">
        <v>690</v>
      </c>
      <c r="C367" s="10" t="s">
        <v>691</v>
      </c>
      <c r="D367" s="11">
        <v>1</v>
      </c>
      <c r="E367" s="12">
        <v>34590</v>
      </c>
    </row>
    <row r="368" spans="2:5" x14ac:dyDescent="0.2">
      <c r="B368" s="10" t="s">
        <v>692</v>
      </c>
      <c r="C368" s="10" t="s">
        <v>693</v>
      </c>
      <c r="D368" s="11">
        <v>1</v>
      </c>
      <c r="E368" s="12">
        <v>17624</v>
      </c>
    </row>
    <row r="369" spans="2:5" x14ac:dyDescent="0.2">
      <c r="B369" s="10" t="s">
        <v>694</v>
      </c>
      <c r="C369" s="10" t="s">
        <v>695</v>
      </c>
      <c r="D369" s="11">
        <v>1</v>
      </c>
      <c r="E369" s="12">
        <v>37797</v>
      </c>
    </row>
    <row r="370" spans="2:5" x14ac:dyDescent="0.2">
      <c r="B370" s="10" t="s">
        <v>696</v>
      </c>
      <c r="C370" s="10" t="s">
        <v>697</v>
      </c>
      <c r="D370" s="11">
        <v>1</v>
      </c>
      <c r="E370" s="12">
        <v>6854</v>
      </c>
    </row>
    <row r="371" spans="2:5" x14ac:dyDescent="0.2">
      <c r="B371" s="10" t="s">
        <v>698</v>
      </c>
      <c r="C371" s="10" t="s">
        <v>699</v>
      </c>
      <c r="D371" s="11">
        <v>1</v>
      </c>
      <c r="E371" s="12">
        <v>40336</v>
      </c>
    </row>
    <row r="372" spans="2:5" x14ac:dyDescent="0.2">
      <c r="B372" s="10" t="s">
        <v>700</v>
      </c>
      <c r="C372" s="10" t="s">
        <v>701</v>
      </c>
      <c r="D372" s="11">
        <v>1</v>
      </c>
      <c r="E372" s="12">
        <v>38058</v>
      </c>
    </row>
    <row r="373" spans="2:5" x14ac:dyDescent="0.2">
      <c r="B373" s="10" t="s">
        <v>702</v>
      </c>
      <c r="C373" s="10" t="s">
        <v>703</v>
      </c>
      <c r="D373" s="11">
        <v>1</v>
      </c>
      <c r="E373" s="12">
        <v>38438</v>
      </c>
    </row>
    <row r="374" spans="2:5" x14ac:dyDescent="0.2">
      <c r="B374" s="10" t="s">
        <v>704</v>
      </c>
      <c r="C374" s="10" t="s">
        <v>705</v>
      </c>
      <c r="D374" s="11">
        <v>1</v>
      </c>
      <c r="E374" s="12">
        <v>38116</v>
      </c>
    </row>
    <row r="375" spans="2:5" x14ac:dyDescent="0.2">
      <c r="B375" s="10" t="s">
        <v>706</v>
      </c>
      <c r="C375" s="10" t="s">
        <v>707</v>
      </c>
      <c r="D375" s="11">
        <v>1</v>
      </c>
      <c r="E375" s="12">
        <v>23672</v>
      </c>
    </row>
    <row r="376" spans="2:5" x14ac:dyDescent="0.2">
      <c r="B376" s="10" t="s">
        <v>708</v>
      </c>
      <c r="C376" s="10" t="s">
        <v>709</v>
      </c>
      <c r="D376" s="11">
        <v>1</v>
      </c>
      <c r="E376" s="12">
        <v>25176</v>
      </c>
    </row>
    <row r="377" spans="2:5" x14ac:dyDescent="0.2">
      <c r="B377" s="10" t="s">
        <v>710</v>
      </c>
      <c r="C377" s="10" t="s">
        <v>711</v>
      </c>
      <c r="D377" s="11">
        <v>1</v>
      </c>
      <c r="E377" s="12">
        <v>26443</v>
      </c>
    </row>
    <row r="378" spans="2:5" x14ac:dyDescent="0.2">
      <c r="B378" s="10" t="s">
        <v>712</v>
      </c>
      <c r="C378" s="10" t="s">
        <v>713</v>
      </c>
      <c r="D378" s="11">
        <v>1</v>
      </c>
      <c r="E378" s="12">
        <v>37777</v>
      </c>
    </row>
    <row r="379" spans="2:5" x14ac:dyDescent="0.2">
      <c r="B379" s="10" t="s">
        <v>714</v>
      </c>
      <c r="C379" s="10" t="s">
        <v>715</v>
      </c>
      <c r="D379" s="11">
        <v>1</v>
      </c>
      <c r="E379" s="12">
        <v>24550</v>
      </c>
    </row>
    <row r="380" spans="2:5" x14ac:dyDescent="0.2">
      <c r="B380" s="10" t="s">
        <v>716</v>
      </c>
      <c r="C380" s="10" t="s">
        <v>717</v>
      </c>
      <c r="D380" s="11">
        <v>1</v>
      </c>
      <c r="E380" s="12">
        <v>42018</v>
      </c>
    </row>
    <row r="381" spans="2:5" x14ac:dyDescent="0.2">
      <c r="B381" s="10" t="s">
        <v>718</v>
      </c>
      <c r="C381" s="10" t="s">
        <v>719</v>
      </c>
      <c r="D381" s="11">
        <v>1</v>
      </c>
      <c r="E381" s="12">
        <v>1875</v>
      </c>
    </row>
    <row r="382" spans="2:5" x14ac:dyDescent="0.2">
      <c r="B382" s="10" t="s">
        <v>720</v>
      </c>
      <c r="C382" s="10" t="s">
        <v>721</v>
      </c>
      <c r="D382" s="11">
        <v>1</v>
      </c>
      <c r="E382" s="12">
        <v>31329</v>
      </c>
    </row>
    <row r="383" spans="2:5" x14ac:dyDescent="0.2">
      <c r="B383" s="10" t="s">
        <v>722</v>
      </c>
      <c r="C383" s="10" t="s">
        <v>723</v>
      </c>
      <c r="D383" s="11">
        <v>1</v>
      </c>
      <c r="E383" s="12">
        <v>35627</v>
      </c>
    </row>
    <row r="384" spans="2:5" x14ac:dyDescent="0.2">
      <c r="B384" s="10" t="s">
        <v>724</v>
      </c>
      <c r="C384" s="10" t="s">
        <v>725</v>
      </c>
      <c r="D384" s="11">
        <v>1</v>
      </c>
      <c r="E384" s="12">
        <v>39379</v>
      </c>
    </row>
    <row r="385" spans="2:5" x14ac:dyDescent="0.2">
      <c r="B385" s="10" t="s">
        <v>726</v>
      </c>
      <c r="C385" s="10" t="s">
        <v>727</v>
      </c>
      <c r="D385" s="11">
        <v>1</v>
      </c>
      <c r="E385" s="12">
        <v>35775</v>
      </c>
    </row>
    <row r="386" spans="2:5" x14ac:dyDescent="0.2">
      <c r="B386" s="10" t="s">
        <v>728</v>
      </c>
      <c r="C386" s="10" t="s">
        <v>729</v>
      </c>
      <c r="D386" s="11">
        <v>1</v>
      </c>
      <c r="E386" s="12">
        <v>30534</v>
      </c>
    </row>
    <row r="387" spans="2:5" x14ac:dyDescent="0.2">
      <c r="B387" s="10" t="s">
        <v>730</v>
      </c>
      <c r="C387" s="10" t="s">
        <v>731</v>
      </c>
      <c r="D387" s="11">
        <v>1</v>
      </c>
      <c r="E387" s="12">
        <v>38620</v>
      </c>
    </row>
    <row r="388" spans="2:5" x14ac:dyDescent="0.2">
      <c r="B388" s="10" t="s">
        <v>732</v>
      </c>
      <c r="C388" s="10" t="s">
        <v>733</v>
      </c>
      <c r="D388" s="11">
        <v>1</v>
      </c>
      <c r="E388" s="12">
        <v>29692</v>
      </c>
    </row>
    <row r="389" spans="2:5" x14ac:dyDescent="0.2">
      <c r="B389" s="10" t="s">
        <v>734</v>
      </c>
      <c r="C389" s="10" t="s">
        <v>735</v>
      </c>
      <c r="D389" s="11">
        <v>1</v>
      </c>
      <c r="E389" s="12">
        <v>37111</v>
      </c>
    </row>
    <row r="390" spans="2:5" x14ac:dyDescent="0.2">
      <c r="B390" s="10" t="s">
        <v>736</v>
      </c>
      <c r="C390" s="10" t="s">
        <v>737</v>
      </c>
      <c r="D390" s="11">
        <v>1</v>
      </c>
      <c r="E390" s="12">
        <v>36934</v>
      </c>
    </row>
    <row r="391" spans="2:5" x14ac:dyDescent="0.2">
      <c r="B391" s="10" t="s">
        <v>738</v>
      </c>
      <c r="C391" s="10" t="s">
        <v>739</v>
      </c>
      <c r="D391" s="11">
        <v>1</v>
      </c>
      <c r="E391" s="12">
        <v>38283</v>
      </c>
    </row>
    <row r="392" spans="2:5" x14ac:dyDescent="0.2">
      <c r="B392" s="10" t="s">
        <v>740</v>
      </c>
      <c r="C392" s="10" t="s">
        <v>741</v>
      </c>
      <c r="D392" s="11">
        <v>1</v>
      </c>
      <c r="E392" s="12">
        <v>34084</v>
      </c>
    </row>
    <row r="393" spans="2:5" x14ac:dyDescent="0.2">
      <c r="B393" s="10" t="s">
        <v>742</v>
      </c>
      <c r="C393" s="10" t="s">
        <v>743</v>
      </c>
      <c r="D393" s="11">
        <v>1</v>
      </c>
      <c r="E393" s="12">
        <v>37137</v>
      </c>
    </row>
    <row r="394" spans="2:5" x14ac:dyDescent="0.2">
      <c r="B394" s="10" t="s">
        <v>744</v>
      </c>
      <c r="C394" s="10" t="s">
        <v>745</v>
      </c>
      <c r="D394" s="11">
        <v>1</v>
      </c>
      <c r="E394" s="12">
        <v>4510</v>
      </c>
    </row>
    <row r="395" spans="2:5" x14ac:dyDescent="0.2">
      <c r="B395" s="10" t="s">
        <v>746</v>
      </c>
      <c r="C395" s="10" t="s">
        <v>747</v>
      </c>
      <c r="D395" s="11">
        <v>1</v>
      </c>
      <c r="E395" s="12">
        <v>37388</v>
      </c>
    </row>
    <row r="396" spans="2:5" x14ac:dyDescent="0.2">
      <c r="B396" s="10" t="s">
        <v>748</v>
      </c>
      <c r="C396" s="10" t="s">
        <v>749</v>
      </c>
      <c r="D396" s="11">
        <v>1</v>
      </c>
      <c r="E396" s="12">
        <v>36929</v>
      </c>
    </row>
    <row r="397" spans="2:5" x14ac:dyDescent="0.2">
      <c r="B397" s="10" t="s">
        <v>750</v>
      </c>
      <c r="C397" s="10" t="s">
        <v>751</v>
      </c>
      <c r="D397" s="11">
        <v>1</v>
      </c>
      <c r="E397" s="12">
        <v>35885</v>
      </c>
    </row>
    <row r="398" spans="2:5" x14ac:dyDescent="0.2">
      <c r="B398" s="10" t="s">
        <v>752</v>
      </c>
      <c r="C398" s="10" t="s">
        <v>753</v>
      </c>
      <c r="D398" s="11">
        <v>1</v>
      </c>
      <c r="E398" s="12">
        <v>32679</v>
      </c>
    </row>
    <row r="399" spans="2:5" x14ac:dyDescent="0.2">
      <c r="B399" s="10" t="s">
        <v>754</v>
      </c>
      <c r="C399" s="10" t="s">
        <v>755</v>
      </c>
      <c r="D399" s="11">
        <v>1</v>
      </c>
      <c r="E399" s="12">
        <v>22305</v>
      </c>
    </row>
    <row r="400" spans="2:5" x14ac:dyDescent="0.2">
      <c r="B400" s="10" t="s">
        <v>756</v>
      </c>
      <c r="C400" s="10" t="s">
        <v>757</v>
      </c>
      <c r="D400" s="11">
        <v>1</v>
      </c>
      <c r="E400" s="12">
        <v>38525</v>
      </c>
    </row>
    <row r="401" spans="2:5" x14ac:dyDescent="0.2">
      <c r="B401" s="10" t="s">
        <v>758</v>
      </c>
      <c r="C401" s="10" t="s">
        <v>759</v>
      </c>
      <c r="D401" s="11">
        <v>1</v>
      </c>
      <c r="E401" s="12">
        <v>26356</v>
      </c>
    </row>
    <row r="402" spans="2:5" x14ac:dyDescent="0.2">
      <c r="B402" s="10" t="s">
        <v>760</v>
      </c>
      <c r="C402" s="10" t="s">
        <v>761</v>
      </c>
      <c r="D402" s="11">
        <v>1</v>
      </c>
      <c r="E402" s="12">
        <v>38496</v>
      </c>
    </row>
    <row r="403" spans="2:5" x14ac:dyDescent="0.2">
      <c r="B403" s="10" t="s">
        <v>762</v>
      </c>
      <c r="C403" s="10" t="s">
        <v>763</v>
      </c>
      <c r="D403" s="11">
        <v>1</v>
      </c>
      <c r="E403" s="12">
        <v>33111</v>
      </c>
    </row>
    <row r="404" spans="2:5" x14ac:dyDescent="0.2">
      <c r="B404" s="10" t="s">
        <v>764</v>
      </c>
      <c r="C404" s="10" t="s">
        <v>765</v>
      </c>
      <c r="D404" s="11">
        <v>1</v>
      </c>
      <c r="E404" s="12">
        <v>39249</v>
      </c>
    </row>
    <row r="405" spans="2:5" x14ac:dyDescent="0.2">
      <c r="B405" s="10" t="s">
        <v>766</v>
      </c>
      <c r="C405" s="10" t="s">
        <v>767</v>
      </c>
      <c r="D405" s="11">
        <v>1</v>
      </c>
      <c r="E405" s="12">
        <v>1943</v>
      </c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5"/>
  <sheetViews>
    <sheetView workbookViewId="0">
      <selection sqref="A1:L1"/>
    </sheetView>
  </sheetViews>
  <sheetFormatPr defaultRowHeight="12.75" x14ac:dyDescent="0.2"/>
  <cols>
    <col min="10" max="10" width="22.28515625" bestFit="1" customWidth="1"/>
    <col min="13" max="13" width="9.140625" style="33"/>
  </cols>
  <sheetData>
    <row r="1" spans="1:15" s="38" customFormat="1" ht="63.75" x14ac:dyDescent="0.2">
      <c r="A1" s="38" t="s">
        <v>1143</v>
      </c>
      <c r="B1" s="38" t="s">
        <v>1142</v>
      </c>
      <c r="C1" s="38" t="s">
        <v>1141</v>
      </c>
      <c r="D1" s="38" t="s">
        <v>1144</v>
      </c>
      <c r="E1" s="38" t="s">
        <v>1136</v>
      </c>
      <c r="F1" s="38" t="s">
        <v>1137</v>
      </c>
      <c r="G1" s="38" t="s">
        <v>1138</v>
      </c>
      <c r="H1" s="38" t="s">
        <v>1139</v>
      </c>
      <c r="I1" s="38" t="s">
        <v>1148</v>
      </c>
      <c r="J1" s="38" t="s">
        <v>1149</v>
      </c>
      <c r="K1" s="37" t="s">
        <v>1157</v>
      </c>
      <c r="L1" s="37" t="s">
        <v>1156</v>
      </c>
      <c r="M1" s="37" t="s">
        <v>1153</v>
      </c>
      <c r="N1" s="37" t="s">
        <v>1154</v>
      </c>
      <c r="O1" s="37" t="s">
        <v>1155</v>
      </c>
    </row>
    <row r="2" spans="1:15" x14ac:dyDescent="0.2">
      <c r="A2" t="s">
        <v>0</v>
      </c>
      <c r="B2" t="s">
        <v>807</v>
      </c>
      <c r="C2">
        <v>1</v>
      </c>
      <c r="D2" t="s">
        <v>0</v>
      </c>
      <c r="E2" t="s">
        <v>824</v>
      </c>
      <c r="F2" t="s">
        <v>824</v>
      </c>
      <c r="G2">
        <v>0</v>
      </c>
      <c r="H2" t="s">
        <v>825</v>
      </c>
      <c r="I2" t="s">
        <v>1145</v>
      </c>
      <c r="J2" t="s">
        <v>1150</v>
      </c>
      <c r="K2">
        <f>(0.35*G2/80)*1000</f>
        <v>0</v>
      </c>
      <c r="L2" s="33" t="s">
        <v>1158</v>
      </c>
      <c r="M2" s="39">
        <v>36316</v>
      </c>
      <c r="N2">
        <v>36879</v>
      </c>
      <c r="O2">
        <v>36831</v>
      </c>
    </row>
    <row r="3" spans="1:15" x14ac:dyDescent="0.2">
      <c r="A3" t="s">
        <v>2</v>
      </c>
      <c r="B3" t="s">
        <v>807</v>
      </c>
      <c r="C3">
        <v>2</v>
      </c>
      <c r="D3" t="s">
        <v>2</v>
      </c>
      <c r="E3" t="s">
        <v>823</v>
      </c>
      <c r="F3" t="s">
        <v>824</v>
      </c>
      <c r="G3">
        <v>20</v>
      </c>
      <c r="H3" t="s">
        <v>825</v>
      </c>
      <c r="I3" t="s">
        <v>1140</v>
      </c>
      <c r="J3" t="s">
        <v>1150</v>
      </c>
      <c r="K3">
        <f t="shared" ref="K3:K66" si="0">(0.35*G3/80)*1000</f>
        <v>87.5</v>
      </c>
      <c r="L3" s="33" t="s">
        <v>1158</v>
      </c>
      <c r="M3" s="39">
        <v>41440</v>
      </c>
      <c r="N3">
        <v>40200</v>
      </c>
      <c r="O3">
        <v>37935</v>
      </c>
    </row>
    <row r="4" spans="1:15" x14ac:dyDescent="0.2">
      <c r="A4" t="s">
        <v>4</v>
      </c>
      <c r="B4" t="s">
        <v>807</v>
      </c>
      <c r="C4">
        <v>3</v>
      </c>
      <c r="D4" t="s">
        <v>4</v>
      </c>
      <c r="E4" t="s">
        <v>826</v>
      </c>
      <c r="F4" t="s">
        <v>824</v>
      </c>
      <c r="G4">
        <v>20</v>
      </c>
      <c r="H4" t="s">
        <v>825</v>
      </c>
      <c r="I4" t="s">
        <v>1140</v>
      </c>
      <c r="J4" t="s">
        <v>1150</v>
      </c>
      <c r="K4">
        <f t="shared" si="0"/>
        <v>87.5</v>
      </c>
      <c r="L4" s="33" t="s">
        <v>1158</v>
      </c>
      <c r="M4" s="39">
        <v>42223</v>
      </c>
      <c r="N4">
        <v>41189</v>
      </c>
      <c r="O4">
        <v>37989</v>
      </c>
    </row>
    <row r="5" spans="1:15" x14ac:dyDescent="0.2">
      <c r="A5" t="s">
        <v>6</v>
      </c>
      <c r="B5" t="s">
        <v>807</v>
      </c>
      <c r="C5">
        <v>4</v>
      </c>
      <c r="D5" t="s">
        <v>6</v>
      </c>
      <c r="E5" t="s">
        <v>827</v>
      </c>
      <c r="F5" t="s">
        <v>824</v>
      </c>
      <c r="G5">
        <v>20</v>
      </c>
      <c r="H5" t="s">
        <v>825</v>
      </c>
      <c r="I5" t="s">
        <v>1140</v>
      </c>
      <c r="J5" t="s">
        <v>1150</v>
      </c>
      <c r="K5">
        <f t="shared" si="0"/>
        <v>87.5</v>
      </c>
      <c r="L5" s="33" t="s">
        <v>1158</v>
      </c>
      <c r="M5" s="39">
        <v>39479</v>
      </c>
      <c r="N5">
        <v>39572</v>
      </c>
      <c r="O5">
        <v>39116</v>
      </c>
    </row>
    <row r="6" spans="1:15" x14ac:dyDescent="0.2">
      <c r="A6" t="s">
        <v>8</v>
      </c>
      <c r="B6" t="s">
        <v>807</v>
      </c>
      <c r="C6">
        <v>5</v>
      </c>
      <c r="D6" t="s">
        <v>8</v>
      </c>
      <c r="E6" t="s">
        <v>828</v>
      </c>
      <c r="F6" t="s">
        <v>824</v>
      </c>
      <c r="G6">
        <v>20</v>
      </c>
      <c r="H6" t="s">
        <v>825</v>
      </c>
      <c r="I6" t="s">
        <v>1140</v>
      </c>
      <c r="J6" t="s">
        <v>1150</v>
      </c>
      <c r="K6">
        <f t="shared" si="0"/>
        <v>87.5</v>
      </c>
      <c r="L6" s="33" t="s">
        <v>1158</v>
      </c>
      <c r="M6" s="39">
        <v>39649</v>
      </c>
      <c r="N6">
        <v>38500</v>
      </c>
      <c r="O6">
        <v>41546</v>
      </c>
    </row>
    <row r="7" spans="1:15" x14ac:dyDescent="0.2">
      <c r="A7" t="s">
        <v>10</v>
      </c>
      <c r="B7" t="s">
        <v>807</v>
      </c>
      <c r="C7">
        <v>6</v>
      </c>
      <c r="D7" t="s">
        <v>10</v>
      </c>
      <c r="E7" t="s">
        <v>829</v>
      </c>
      <c r="F7" t="s">
        <v>824</v>
      </c>
      <c r="G7">
        <v>20</v>
      </c>
      <c r="H7" t="s">
        <v>825</v>
      </c>
      <c r="I7" t="s">
        <v>1140</v>
      </c>
      <c r="J7" t="s">
        <v>1150</v>
      </c>
      <c r="K7">
        <f t="shared" si="0"/>
        <v>87.5</v>
      </c>
      <c r="L7" s="33" t="s">
        <v>1158</v>
      </c>
      <c r="M7" s="39">
        <v>2426</v>
      </c>
      <c r="N7">
        <v>2309</v>
      </c>
      <c r="O7">
        <v>2600</v>
      </c>
    </row>
    <row r="8" spans="1:15" x14ac:dyDescent="0.2">
      <c r="A8" t="s">
        <v>12</v>
      </c>
      <c r="B8" t="s">
        <v>807</v>
      </c>
      <c r="C8">
        <v>7</v>
      </c>
      <c r="D8" t="s">
        <v>12</v>
      </c>
      <c r="E8" t="s">
        <v>830</v>
      </c>
      <c r="F8" t="s">
        <v>824</v>
      </c>
      <c r="G8">
        <v>20</v>
      </c>
      <c r="H8" t="s">
        <v>825</v>
      </c>
      <c r="I8" t="s">
        <v>1140</v>
      </c>
      <c r="J8" t="s">
        <v>1150</v>
      </c>
      <c r="K8">
        <f t="shared" si="0"/>
        <v>87.5</v>
      </c>
      <c r="L8" s="33" t="s">
        <v>1158</v>
      </c>
      <c r="M8" s="39">
        <v>46135</v>
      </c>
      <c r="N8">
        <v>40144</v>
      </c>
      <c r="O8">
        <v>40291</v>
      </c>
    </row>
    <row r="9" spans="1:15" x14ac:dyDescent="0.2">
      <c r="A9" t="s">
        <v>14</v>
      </c>
      <c r="B9" t="s">
        <v>807</v>
      </c>
      <c r="C9">
        <v>8</v>
      </c>
      <c r="D9" t="s">
        <v>14</v>
      </c>
      <c r="E9" t="s">
        <v>831</v>
      </c>
      <c r="F9" t="s">
        <v>824</v>
      </c>
      <c r="G9">
        <v>20</v>
      </c>
      <c r="H9" t="s">
        <v>825</v>
      </c>
      <c r="I9" t="s">
        <v>1140</v>
      </c>
      <c r="J9" t="s">
        <v>1150</v>
      </c>
      <c r="K9">
        <f t="shared" si="0"/>
        <v>87.5</v>
      </c>
      <c r="L9" s="33" t="s">
        <v>1158</v>
      </c>
      <c r="M9" s="39">
        <v>41366</v>
      </c>
      <c r="N9">
        <v>38990</v>
      </c>
      <c r="O9">
        <v>40173</v>
      </c>
    </row>
    <row r="10" spans="1:15" x14ac:dyDescent="0.2">
      <c r="A10" t="s">
        <v>16</v>
      </c>
      <c r="B10" t="s">
        <v>807</v>
      </c>
      <c r="C10">
        <v>9</v>
      </c>
      <c r="D10" t="s">
        <v>16</v>
      </c>
      <c r="E10" t="s">
        <v>832</v>
      </c>
      <c r="F10" t="s">
        <v>824</v>
      </c>
      <c r="G10">
        <v>20</v>
      </c>
      <c r="H10" t="s">
        <v>825</v>
      </c>
      <c r="I10" t="s">
        <v>1140</v>
      </c>
      <c r="J10" t="s">
        <v>1150</v>
      </c>
      <c r="K10">
        <f t="shared" si="0"/>
        <v>87.5</v>
      </c>
      <c r="L10" s="33" t="s">
        <v>1158</v>
      </c>
      <c r="M10" s="39">
        <v>39116</v>
      </c>
      <c r="N10">
        <v>39028</v>
      </c>
      <c r="O10">
        <v>40499</v>
      </c>
    </row>
    <row r="11" spans="1:15" x14ac:dyDescent="0.2">
      <c r="A11" t="s">
        <v>18</v>
      </c>
      <c r="B11" t="s">
        <v>807</v>
      </c>
      <c r="C11">
        <v>10</v>
      </c>
      <c r="D11" t="s">
        <v>18</v>
      </c>
      <c r="E11" t="s">
        <v>833</v>
      </c>
      <c r="F11" t="s">
        <v>824</v>
      </c>
      <c r="G11">
        <v>20</v>
      </c>
      <c r="H11" t="s">
        <v>825</v>
      </c>
      <c r="I11" t="s">
        <v>1140</v>
      </c>
      <c r="J11" t="s">
        <v>1150</v>
      </c>
      <c r="K11">
        <f t="shared" si="0"/>
        <v>87.5</v>
      </c>
      <c r="L11" s="33" t="s">
        <v>1158</v>
      </c>
      <c r="M11" s="39">
        <v>38710</v>
      </c>
      <c r="N11">
        <v>39021</v>
      </c>
      <c r="O11">
        <v>39984</v>
      </c>
    </row>
    <row r="12" spans="1:15" x14ac:dyDescent="0.2">
      <c r="A12" t="s">
        <v>20</v>
      </c>
      <c r="B12" t="s">
        <v>807</v>
      </c>
      <c r="C12">
        <v>11</v>
      </c>
      <c r="D12" t="s">
        <v>20</v>
      </c>
      <c r="E12" t="s">
        <v>1146</v>
      </c>
      <c r="F12" t="s">
        <v>824</v>
      </c>
      <c r="G12">
        <v>62</v>
      </c>
      <c r="H12" t="s">
        <v>825</v>
      </c>
      <c r="I12" t="s">
        <v>1145</v>
      </c>
      <c r="J12" t="s">
        <v>1150</v>
      </c>
      <c r="K12">
        <f t="shared" si="0"/>
        <v>271.25</v>
      </c>
      <c r="L12" s="33" t="s">
        <v>1158</v>
      </c>
      <c r="M12" s="39">
        <v>34594</v>
      </c>
      <c r="N12">
        <v>33192</v>
      </c>
      <c r="O12">
        <v>35130</v>
      </c>
    </row>
    <row r="13" spans="1:15" x14ac:dyDescent="0.2">
      <c r="A13" t="s">
        <v>22</v>
      </c>
      <c r="B13" t="s">
        <v>807</v>
      </c>
      <c r="C13">
        <v>12</v>
      </c>
      <c r="D13" t="s">
        <v>22</v>
      </c>
      <c r="E13" t="s">
        <v>1147</v>
      </c>
      <c r="F13" t="s">
        <v>824</v>
      </c>
      <c r="G13">
        <v>62</v>
      </c>
      <c r="H13" t="s">
        <v>825</v>
      </c>
      <c r="I13" t="s">
        <v>1145</v>
      </c>
      <c r="J13" t="s">
        <v>1150</v>
      </c>
      <c r="K13">
        <f t="shared" si="0"/>
        <v>271.25</v>
      </c>
      <c r="L13" s="33" t="s">
        <v>1158</v>
      </c>
      <c r="M13" s="39">
        <v>2670</v>
      </c>
      <c r="N13">
        <v>2646</v>
      </c>
      <c r="O13">
        <v>2807</v>
      </c>
    </row>
    <row r="14" spans="1:15" x14ac:dyDescent="0.2">
      <c r="A14" t="s">
        <v>24</v>
      </c>
      <c r="B14" t="s">
        <v>807</v>
      </c>
      <c r="C14">
        <v>13</v>
      </c>
      <c r="D14" t="s">
        <v>24</v>
      </c>
      <c r="E14" t="s">
        <v>824</v>
      </c>
      <c r="F14" t="s">
        <v>824</v>
      </c>
      <c r="G14">
        <v>0</v>
      </c>
      <c r="H14" t="s">
        <v>825</v>
      </c>
      <c r="I14" t="s">
        <v>1145</v>
      </c>
      <c r="J14" t="s">
        <v>1150</v>
      </c>
      <c r="K14">
        <f t="shared" si="0"/>
        <v>0</v>
      </c>
      <c r="L14" s="33" t="s">
        <v>1158</v>
      </c>
      <c r="M14" s="39">
        <v>39926</v>
      </c>
      <c r="N14">
        <v>39285</v>
      </c>
      <c r="O14">
        <v>40282</v>
      </c>
    </row>
    <row r="15" spans="1:15" x14ac:dyDescent="0.2">
      <c r="A15" t="s">
        <v>26</v>
      </c>
      <c r="B15" t="s">
        <v>807</v>
      </c>
      <c r="C15">
        <v>14</v>
      </c>
      <c r="D15" t="s">
        <v>26</v>
      </c>
      <c r="E15" t="s">
        <v>834</v>
      </c>
      <c r="F15" t="s">
        <v>824</v>
      </c>
      <c r="G15">
        <v>20</v>
      </c>
      <c r="H15" t="s">
        <v>825</v>
      </c>
      <c r="I15" t="s">
        <v>1140</v>
      </c>
      <c r="J15" t="s">
        <v>1150</v>
      </c>
      <c r="K15">
        <f t="shared" si="0"/>
        <v>87.5</v>
      </c>
      <c r="L15" s="33" t="s">
        <v>1158</v>
      </c>
      <c r="M15" s="39">
        <v>38196</v>
      </c>
      <c r="N15">
        <v>37314</v>
      </c>
      <c r="O15">
        <v>38923</v>
      </c>
    </row>
    <row r="16" spans="1:15" x14ac:dyDescent="0.2">
      <c r="A16" t="s">
        <v>28</v>
      </c>
      <c r="B16" t="s">
        <v>807</v>
      </c>
      <c r="C16">
        <v>15</v>
      </c>
      <c r="D16" t="s">
        <v>28</v>
      </c>
      <c r="E16" t="s">
        <v>835</v>
      </c>
      <c r="F16" t="s">
        <v>824</v>
      </c>
      <c r="G16">
        <v>20</v>
      </c>
      <c r="H16" t="s">
        <v>825</v>
      </c>
      <c r="I16" t="s">
        <v>1140</v>
      </c>
      <c r="J16" t="s">
        <v>1150</v>
      </c>
      <c r="K16">
        <f t="shared" si="0"/>
        <v>87.5</v>
      </c>
      <c r="L16" s="33" t="s">
        <v>1158</v>
      </c>
      <c r="M16" s="39">
        <v>26207</v>
      </c>
      <c r="N16">
        <v>24493</v>
      </c>
      <c r="O16">
        <v>24041</v>
      </c>
    </row>
    <row r="17" spans="1:15" x14ac:dyDescent="0.2">
      <c r="A17" t="s">
        <v>30</v>
      </c>
      <c r="B17" t="s">
        <v>807</v>
      </c>
      <c r="C17">
        <v>16</v>
      </c>
      <c r="D17" t="s">
        <v>30</v>
      </c>
      <c r="E17" t="s">
        <v>836</v>
      </c>
      <c r="F17" t="s">
        <v>824</v>
      </c>
      <c r="G17">
        <v>20</v>
      </c>
      <c r="H17" t="s">
        <v>825</v>
      </c>
      <c r="I17" t="s">
        <v>1140</v>
      </c>
      <c r="J17" t="s">
        <v>1150</v>
      </c>
      <c r="K17">
        <f t="shared" si="0"/>
        <v>87.5</v>
      </c>
      <c r="L17" s="33" t="s">
        <v>1158</v>
      </c>
      <c r="M17" s="39">
        <v>35559</v>
      </c>
      <c r="N17">
        <v>34593</v>
      </c>
      <c r="O17">
        <v>34109</v>
      </c>
    </row>
    <row r="18" spans="1:15" x14ac:dyDescent="0.2">
      <c r="A18" t="s">
        <v>32</v>
      </c>
      <c r="B18" t="s">
        <v>807</v>
      </c>
      <c r="C18">
        <v>17</v>
      </c>
      <c r="D18" t="s">
        <v>32</v>
      </c>
      <c r="E18" t="s">
        <v>837</v>
      </c>
      <c r="F18" t="s">
        <v>824</v>
      </c>
      <c r="G18">
        <v>20</v>
      </c>
      <c r="H18" t="s">
        <v>825</v>
      </c>
      <c r="I18" t="s">
        <v>1140</v>
      </c>
      <c r="J18" t="s">
        <v>1150</v>
      </c>
      <c r="K18">
        <f t="shared" si="0"/>
        <v>87.5</v>
      </c>
      <c r="L18" s="33" t="s">
        <v>1158</v>
      </c>
      <c r="M18" s="39">
        <v>35316</v>
      </c>
      <c r="N18">
        <v>36699</v>
      </c>
      <c r="O18">
        <v>36361</v>
      </c>
    </row>
    <row r="19" spans="1:15" x14ac:dyDescent="0.2">
      <c r="A19" t="s">
        <v>34</v>
      </c>
      <c r="B19" t="s">
        <v>807</v>
      </c>
      <c r="C19">
        <v>18</v>
      </c>
      <c r="D19" t="s">
        <v>34</v>
      </c>
      <c r="E19" t="s">
        <v>838</v>
      </c>
      <c r="F19" t="s">
        <v>824</v>
      </c>
      <c r="G19">
        <v>20</v>
      </c>
      <c r="H19" t="s">
        <v>825</v>
      </c>
      <c r="I19" t="s">
        <v>1140</v>
      </c>
      <c r="J19" t="s">
        <v>1150</v>
      </c>
      <c r="K19">
        <f t="shared" si="0"/>
        <v>87.5</v>
      </c>
      <c r="L19" s="33" t="s">
        <v>1158</v>
      </c>
      <c r="M19" s="39">
        <v>35404</v>
      </c>
      <c r="N19">
        <v>34240</v>
      </c>
      <c r="O19">
        <v>36101</v>
      </c>
    </row>
    <row r="20" spans="1:15" x14ac:dyDescent="0.2">
      <c r="A20" t="s">
        <v>36</v>
      </c>
      <c r="B20" t="s">
        <v>807</v>
      </c>
      <c r="C20">
        <v>19</v>
      </c>
      <c r="D20" t="s">
        <v>36</v>
      </c>
      <c r="E20" t="s">
        <v>839</v>
      </c>
      <c r="F20" t="s">
        <v>824</v>
      </c>
      <c r="G20">
        <v>20</v>
      </c>
      <c r="H20" t="s">
        <v>825</v>
      </c>
      <c r="I20" t="s">
        <v>1140</v>
      </c>
      <c r="J20" t="s">
        <v>1150</v>
      </c>
      <c r="K20">
        <f t="shared" si="0"/>
        <v>87.5</v>
      </c>
      <c r="L20" s="33" t="s">
        <v>1158</v>
      </c>
      <c r="M20" s="39">
        <v>8732</v>
      </c>
      <c r="N20">
        <v>8776</v>
      </c>
      <c r="O20">
        <v>8944</v>
      </c>
    </row>
    <row r="21" spans="1:15" x14ac:dyDescent="0.2">
      <c r="A21" t="s">
        <v>38</v>
      </c>
      <c r="B21" t="s">
        <v>807</v>
      </c>
      <c r="C21">
        <v>20</v>
      </c>
      <c r="D21" t="s">
        <v>38</v>
      </c>
      <c r="E21" t="s">
        <v>840</v>
      </c>
      <c r="F21" t="s">
        <v>824</v>
      </c>
      <c r="G21">
        <v>20.100000000000001</v>
      </c>
      <c r="H21" t="s">
        <v>825</v>
      </c>
      <c r="I21" t="s">
        <v>1140</v>
      </c>
      <c r="J21" t="s">
        <v>1150</v>
      </c>
      <c r="K21">
        <f t="shared" si="0"/>
        <v>87.9375</v>
      </c>
      <c r="L21" s="33" t="s">
        <v>1158</v>
      </c>
      <c r="M21" s="39">
        <v>39697</v>
      </c>
      <c r="N21">
        <v>36714</v>
      </c>
      <c r="O21">
        <v>39022</v>
      </c>
    </row>
    <row r="22" spans="1:15" x14ac:dyDescent="0.2">
      <c r="A22" t="s">
        <v>40</v>
      </c>
      <c r="B22" t="s">
        <v>807</v>
      </c>
      <c r="C22">
        <v>21</v>
      </c>
      <c r="D22" t="s">
        <v>40</v>
      </c>
      <c r="E22" t="s">
        <v>841</v>
      </c>
      <c r="F22" t="s">
        <v>824</v>
      </c>
      <c r="G22">
        <v>20</v>
      </c>
      <c r="H22" t="s">
        <v>825</v>
      </c>
      <c r="I22" t="s">
        <v>1140</v>
      </c>
      <c r="J22" t="s">
        <v>1150</v>
      </c>
      <c r="K22">
        <f t="shared" si="0"/>
        <v>87.5</v>
      </c>
      <c r="L22" s="33" t="s">
        <v>1158</v>
      </c>
      <c r="M22" s="39">
        <v>22146</v>
      </c>
      <c r="N22">
        <v>22276</v>
      </c>
      <c r="O22">
        <v>22293</v>
      </c>
    </row>
    <row r="23" spans="1:15" x14ac:dyDescent="0.2">
      <c r="A23" t="s">
        <v>42</v>
      </c>
      <c r="B23" t="s">
        <v>807</v>
      </c>
      <c r="C23">
        <v>22</v>
      </c>
      <c r="D23" t="s">
        <v>42</v>
      </c>
      <c r="E23" t="s">
        <v>842</v>
      </c>
      <c r="F23" t="s">
        <v>824</v>
      </c>
      <c r="G23">
        <v>20</v>
      </c>
      <c r="H23" t="s">
        <v>825</v>
      </c>
      <c r="I23" t="s">
        <v>1140</v>
      </c>
      <c r="J23" t="s">
        <v>1150</v>
      </c>
      <c r="K23">
        <f t="shared" si="0"/>
        <v>87.5</v>
      </c>
      <c r="L23" s="33" t="s">
        <v>1158</v>
      </c>
      <c r="M23" s="39">
        <v>2941</v>
      </c>
      <c r="N23">
        <v>2853</v>
      </c>
      <c r="O23">
        <v>3094</v>
      </c>
    </row>
    <row r="24" spans="1:15" x14ac:dyDescent="0.2">
      <c r="A24" t="s">
        <v>44</v>
      </c>
      <c r="B24" t="s">
        <v>807</v>
      </c>
      <c r="C24">
        <v>23</v>
      </c>
      <c r="D24" t="s">
        <v>44</v>
      </c>
      <c r="E24" t="s">
        <v>843</v>
      </c>
      <c r="F24" t="s">
        <v>824</v>
      </c>
      <c r="G24">
        <v>20</v>
      </c>
      <c r="H24" t="s">
        <v>825</v>
      </c>
      <c r="I24" t="s">
        <v>1140</v>
      </c>
      <c r="J24" t="s">
        <v>1150</v>
      </c>
      <c r="K24">
        <f t="shared" si="0"/>
        <v>87.5</v>
      </c>
      <c r="L24" s="33" t="s">
        <v>1158</v>
      </c>
      <c r="M24" s="39">
        <v>38259</v>
      </c>
      <c r="N24">
        <v>38287</v>
      </c>
      <c r="O24">
        <v>36570</v>
      </c>
    </row>
    <row r="25" spans="1:15" x14ac:dyDescent="0.2">
      <c r="A25" t="s">
        <v>46</v>
      </c>
      <c r="B25" t="s">
        <v>807</v>
      </c>
      <c r="C25">
        <v>24</v>
      </c>
      <c r="D25" t="s">
        <v>46</v>
      </c>
      <c r="E25" t="s">
        <v>824</v>
      </c>
      <c r="F25" t="s">
        <v>824</v>
      </c>
      <c r="G25">
        <v>0</v>
      </c>
      <c r="H25" t="s">
        <v>825</v>
      </c>
      <c r="I25" t="s">
        <v>1145</v>
      </c>
      <c r="J25" t="s">
        <v>1150</v>
      </c>
      <c r="K25">
        <f t="shared" si="0"/>
        <v>0</v>
      </c>
      <c r="L25" s="33" t="s">
        <v>1158</v>
      </c>
      <c r="M25" s="39">
        <v>1686</v>
      </c>
      <c r="N25">
        <v>2099</v>
      </c>
      <c r="O25">
        <v>1951</v>
      </c>
    </row>
    <row r="26" spans="1:15" x14ac:dyDescent="0.2">
      <c r="A26" t="s">
        <v>48</v>
      </c>
      <c r="B26" t="s">
        <v>808</v>
      </c>
      <c r="C26">
        <v>1</v>
      </c>
      <c r="D26" t="s">
        <v>48</v>
      </c>
      <c r="E26" t="s">
        <v>844</v>
      </c>
      <c r="F26" t="s">
        <v>824</v>
      </c>
      <c r="G26">
        <v>20</v>
      </c>
      <c r="H26" t="s">
        <v>825</v>
      </c>
      <c r="I26" t="s">
        <v>1140</v>
      </c>
      <c r="J26" t="s">
        <v>1150</v>
      </c>
      <c r="K26">
        <f t="shared" si="0"/>
        <v>87.5</v>
      </c>
      <c r="L26" s="33" t="s">
        <v>1158</v>
      </c>
      <c r="M26" s="39">
        <v>38064</v>
      </c>
      <c r="N26">
        <v>38202</v>
      </c>
      <c r="O26">
        <v>37212</v>
      </c>
    </row>
    <row r="27" spans="1:15" x14ac:dyDescent="0.2">
      <c r="A27" t="s">
        <v>50</v>
      </c>
      <c r="B27" t="s">
        <v>808</v>
      </c>
      <c r="C27">
        <v>2</v>
      </c>
      <c r="D27" t="s">
        <v>50</v>
      </c>
      <c r="E27" t="s">
        <v>824</v>
      </c>
      <c r="F27" t="s">
        <v>824</v>
      </c>
      <c r="G27">
        <v>0</v>
      </c>
      <c r="H27" t="s">
        <v>825</v>
      </c>
      <c r="I27" t="s">
        <v>1145</v>
      </c>
      <c r="J27" t="s">
        <v>1150</v>
      </c>
      <c r="K27">
        <f t="shared" si="0"/>
        <v>0</v>
      </c>
      <c r="L27" s="33" t="s">
        <v>1158</v>
      </c>
      <c r="M27" s="39">
        <v>39655</v>
      </c>
      <c r="N27">
        <v>39616</v>
      </c>
      <c r="O27">
        <v>36050</v>
      </c>
    </row>
    <row r="28" spans="1:15" x14ac:dyDescent="0.2">
      <c r="A28" t="s">
        <v>52</v>
      </c>
      <c r="B28" t="s">
        <v>808</v>
      </c>
      <c r="C28">
        <v>3</v>
      </c>
      <c r="D28" t="s">
        <v>52</v>
      </c>
      <c r="E28" t="s">
        <v>845</v>
      </c>
      <c r="F28" t="s">
        <v>824</v>
      </c>
      <c r="G28">
        <v>20</v>
      </c>
      <c r="H28" t="s">
        <v>825</v>
      </c>
      <c r="I28" t="s">
        <v>1140</v>
      </c>
      <c r="J28" t="s">
        <v>1150</v>
      </c>
      <c r="K28">
        <f t="shared" si="0"/>
        <v>87.5</v>
      </c>
      <c r="L28" s="33" t="s">
        <v>1158</v>
      </c>
      <c r="M28" s="39">
        <v>38220</v>
      </c>
      <c r="N28">
        <v>37231</v>
      </c>
      <c r="O28">
        <v>37099</v>
      </c>
    </row>
    <row r="29" spans="1:15" x14ac:dyDescent="0.2">
      <c r="A29" t="s">
        <v>54</v>
      </c>
      <c r="B29" t="s">
        <v>808</v>
      </c>
      <c r="C29">
        <v>4</v>
      </c>
      <c r="D29" t="s">
        <v>54</v>
      </c>
      <c r="E29" t="s">
        <v>846</v>
      </c>
      <c r="F29" t="s">
        <v>824</v>
      </c>
      <c r="G29">
        <v>10</v>
      </c>
      <c r="H29" t="s">
        <v>825</v>
      </c>
      <c r="I29" t="s">
        <v>1140</v>
      </c>
      <c r="J29" t="s">
        <v>1150</v>
      </c>
      <c r="K29">
        <f t="shared" si="0"/>
        <v>43.75</v>
      </c>
      <c r="L29" s="33" t="s">
        <v>1158</v>
      </c>
      <c r="M29" s="39">
        <v>15443</v>
      </c>
      <c r="N29">
        <v>16832</v>
      </c>
      <c r="O29">
        <v>15858</v>
      </c>
    </row>
    <row r="30" spans="1:15" x14ac:dyDescent="0.2">
      <c r="A30" t="s">
        <v>56</v>
      </c>
      <c r="B30" t="s">
        <v>808</v>
      </c>
      <c r="C30">
        <v>5</v>
      </c>
      <c r="D30" t="s">
        <v>56</v>
      </c>
      <c r="E30" t="s">
        <v>847</v>
      </c>
      <c r="F30" t="s">
        <v>824</v>
      </c>
      <c r="G30">
        <v>19.899999999999999</v>
      </c>
      <c r="H30" t="s">
        <v>825</v>
      </c>
      <c r="I30" t="s">
        <v>1140</v>
      </c>
      <c r="J30" t="s">
        <v>1150</v>
      </c>
      <c r="K30">
        <f t="shared" si="0"/>
        <v>87.062499999999986</v>
      </c>
      <c r="L30" s="33" t="s">
        <v>1158</v>
      </c>
      <c r="M30" s="39">
        <v>37321</v>
      </c>
      <c r="N30">
        <v>38026</v>
      </c>
      <c r="O30">
        <v>38489</v>
      </c>
    </row>
    <row r="31" spans="1:15" x14ac:dyDescent="0.2">
      <c r="A31" t="s">
        <v>58</v>
      </c>
      <c r="B31" t="s">
        <v>808</v>
      </c>
      <c r="C31">
        <v>6</v>
      </c>
      <c r="D31" t="s">
        <v>58</v>
      </c>
      <c r="E31" t="s">
        <v>848</v>
      </c>
      <c r="F31" t="s">
        <v>824</v>
      </c>
      <c r="G31">
        <v>20</v>
      </c>
      <c r="H31" t="s">
        <v>825</v>
      </c>
      <c r="I31" t="s">
        <v>1140</v>
      </c>
      <c r="J31" t="s">
        <v>1150</v>
      </c>
      <c r="K31">
        <f t="shared" si="0"/>
        <v>87.5</v>
      </c>
      <c r="L31" s="33" t="s">
        <v>1158</v>
      </c>
      <c r="M31" s="39">
        <v>35403</v>
      </c>
      <c r="N31">
        <v>35388</v>
      </c>
      <c r="O31">
        <v>36435</v>
      </c>
    </row>
    <row r="32" spans="1:15" x14ac:dyDescent="0.2">
      <c r="A32" t="s">
        <v>60</v>
      </c>
      <c r="B32" t="s">
        <v>808</v>
      </c>
      <c r="C32">
        <v>7</v>
      </c>
      <c r="D32" t="s">
        <v>60</v>
      </c>
      <c r="E32" t="s">
        <v>849</v>
      </c>
      <c r="F32" t="s">
        <v>824</v>
      </c>
      <c r="G32">
        <v>20</v>
      </c>
      <c r="H32" t="s">
        <v>825</v>
      </c>
      <c r="I32" t="s">
        <v>1140</v>
      </c>
      <c r="J32" t="s">
        <v>1150</v>
      </c>
      <c r="K32">
        <f t="shared" si="0"/>
        <v>87.5</v>
      </c>
      <c r="L32" s="33" t="s">
        <v>1158</v>
      </c>
      <c r="M32" s="39">
        <v>47313</v>
      </c>
      <c r="N32">
        <v>40780</v>
      </c>
      <c r="O32">
        <v>41250</v>
      </c>
    </row>
    <row r="33" spans="1:15" x14ac:dyDescent="0.2">
      <c r="A33" t="s">
        <v>62</v>
      </c>
      <c r="B33" t="s">
        <v>808</v>
      </c>
      <c r="C33">
        <v>8</v>
      </c>
      <c r="D33" t="s">
        <v>62</v>
      </c>
      <c r="E33" t="s">
        <v>850</v>
      </c>
      <c r="F33" t="s">
        <v>824</v>
      </c>
      <c r="G33">
        <v>20</v>
      </c>
      <c r="H33" t="s">
        <v>825</v>
      </c>
      <c r="I33" t="s">
        <v>1140</v>
      </c>
      <c r="J33" t="s">
        <v>1150</v>
      </c>
      <c r="K33">
        <f t="shared" si="0"/>
        <v>87.5</v>
      </c>
      <c r="L33" s="33" t="s">
        <v>1158</v>
      </c>
      <c r="M33" s="39">
        <v>39654</v>
      </c>
      <c r="N33">
        <v>36906</v>
      </c>
      <c r="O33">
        <v>39799</v>
      </c>
    </row>
    <row r="34" spans="1:15" x14ac:dyDescent="0.2">
      <c r="A34" t="s">
        <v>64</v>
      </c>
      <c r="B34" t="s">
        <v>808</v>
      </c>
      <c r="C34">
        <v>9</v>
      </c>
      <c r="D34" t="s">
        <v>64</v>
      </c>
      <c r="E34" t="s">
        <v>851</v>
      </c>
      <c r="F34" t="s">
        <v>824</v>
      </c>
      <c r="G34">
        <v>20</v>
      </c>
      <c r="H34" t="s">
        <v>825</v>
      </c>
      <c r="I34" t="s">
        <v>1140</v>
      </c>
      <c r="J34" t="s">
        <v>1150</v>
      </c>
      <c r="K34">
        <f t="shared" si="0"/>
        <v>87.5</v>
      </c>
      <c r="L34" s="33" t="s">
        <v>1158</v>
      </c>
      <c r="M34" s="39">
        <v>40691</v>
      </c>
      <c r="N34">
        <v>39593</v>
      </c>
      <c r="O34">
        <v>41195</v>
      </c>
    </row>
    <row r="35" spans="1:15" x14ac:dyDescent="0.2">
      <c r="A35" t="s">
        <v>66</v>
      </c>
      <c r="B35" t="s">
        <v>808</v>
      </c>
      <c r="C35">
        <v>10</v>
      </c>
      <c r="D35" t="s">
        <v>66</v>
      </c>
      <c r="E35" t="s">
        <v>852</v>
      </c>
      <c r="F35" t="s">
        <v>824</v>
      </c>
      <c r="G35">
        <v>20</v>
      </c>
      <c r="H35" t="s">
        <v>825</v>
      </c>
      <c r="I35" t="s">
        <v>1140</v>
      </c>
      <c r="J35" t="s">
        <v>1150</v>
      </c>
      <c r="K35">
        <f t="shared" si="0"/>
        <v>87.5</v>
      </c>
      <c r="L35" s="33" t="s">
        <v>1158</v>
      </c>
      <c r="M35" s="39">
        <v>41009</v>
      </c>
      <c r="N35">
        <v>40818</v>
      </c>
      <c r="O35">
        <v>41795</v>
      </c>
    </row>
    <row r="36" spans="1:15" x14ac:dyDescent="0.2">
      <c r="A36" t="s">
        <v>68</v>
      </c>
      <c r="B36" t="s">
        <v>808</v>
      </c>
      <c r="C36">
        <v>11</v>
      </c>
      <c r="D36" t="s">
        <v>68</v>
      </c>
      <c r="E36" t="s">
        <v>1146</v>
      </c>
      <c r="F36" t="s">
        <v>824</v>
      </c>
      <c r="G36">
        <v>20.7</v>
      </c>
      <c r="H36" t="s">
        <v>825</v>
      </c>
      <c r="I36" t="s">
        <v>1145</v>
      </c>
      <c r="J36" t="s">
        <v>1150</v>
      </c>
      <c r="K36">
        <f t="shared" si="0"/>
        <v>90.562499999999986</v>
      </c>
      <c r="L36" s="33" t="s">
        <v>1158</v>
      </c>
      <c r="M36" s="39">
        <v>37784</v>
      </c>
      <c r="N36">
        <v>38037</v>
      </c>
      <c r="O36">
        <v>36807</v>
      </c>
    </row>
    <row r="37" spans="1:15" x14ac:dyDescent="0.2">
      <c r="A37" t="s">
        <v>70</v>
      </c>
      <c r="B37" t="s">
        <v>808</v>
      </c>
      <c r="C37">
        <v>12</v>
      </c>
      <c r="D37" t="s">
        <v>70</v>
      </c>
      <c r="E37" t="s">
        <v>1147</v>
      </c>
      <c r="F37" t="s">
        <v>824</v>
      </c>
      <c r="G37">
        <v>6.89</v>
      </c>
      <c r="H37" t="s">
        <v>825</v>
      </c>
      <c r="I37" t="s">
        <v>1145</v>
      </c>
      <c r="J37" t="s">
        <v>1150</v>
      </c>
      <c r="K37">
        <f t="shared" si="0"/>
        <v>30.143749999999997</v>
      </c>
      <c r="L37" s="33" t="s">
        <v>1158</v>
      </c>
      <c r="M37" s="39">
        <v>4005</v>
      </c>
      <c r="N37">
        <v>4385</v>
      </c>
      <c r="O37">
        <v>4151</v>
      </c>
    </row>
    <row r="38" spans="1:15" x14ac:dyDescent="0.2">
      <c r="A38" t="s">
        <v>72</v>
      </c>
      <c r="B38" t="s">
        <v>808</v>
      </c>
      <c r="C38">
        <v>13</v>
      </c>
      <c r="D38" t="s">
        <v>72</v>
      </c>
      <c r="E38" t="s">
        <v>853</v>
      </c>
      <c r="F38" t="s">
        <v>824</v>
      </c>
      <c r="G38">
        <v>20</v>
      </c>
      <c r="H38" t="s">
        <v>825</v>
      </c>
      <c r="I38" t="s">
        <v>1140</v>
      </c>
      <c r="J38" t="s">
        <v>1150</v>
      </c>
      <c r="K38">
        <f t="shared" si="0"/>
        <v>87.5</v>
      </c>
      <c r="L38" s="33" t="s">
        <v>1158</v>
      </c>
      <c r="M38" s="39">
        <v>4477</v>
      </c>
      <c r="N38">
        <v>5316</v>
      </c>
      <c r="O38">
        <v>5326</v>
      </c>
    </row>
    <row r="39" spans="1:15" x14ac:dyDescent="0.2">
      <c r="A39" t="s">
        <v>74</v>
      </c>
      <c r="B39" t="s">
        <v>808</v>
      </c>
      <c r="C39">
        <v>14</v>
      </c>
      <c r="D39" t="s">
        <v>74</v>
      </c>
      <c r="E39" t="s">
        <v>824</v>
      </c>
      <c r="F39" t="s">
        <v>824</v>
      </c>
      <c r="G39">
        <v>0</v>
      </c>
      <c r="H39" t="s">
        <v>825</v>
      </c>
      <c r="I39" t="s">
        <v>1145</v>
      </c>
      <c r="J39" t="s">
        <v>1150</v>
      </c>
      <c r="K39">
        <f t="shared" si="0"/>
        <v>0</v>
      </c>
      <c r="L39" s="33" t="s">
        <v>1158</v>
      </c>
      <c r="M39" s="39">
        <v>40493</v>
      </c>
      <c r="N39">
        <v>38778</v>
      </c>
      <c r="O39">
        <v>40025</v>
      </c>
    </row>
    <row r="40" spans="1:15" x14ac:dyDescent="0.2">
      <c r="A40" t="s">
        <v>76</v>
      </c>
      <c r="B40" t="s">
        <v>808</v>
      </c>
      <c r="C40">
        <v>15</v>
      </c>
      <c r="D40" t="s">
        <v>76</v>
      </c>
      <c r="E40" t="s">
        <v>854</v>
      </c>
      <c r="F40" t="s">
        <v>824</v>
      </c>
      <c r="G40">
        <v>20</v>
      </c>
      <c r="H40" t="s">
        <v>825</v>
      </c>
      <c r="I40" t="s">
        <v>1140</v>
      </c>
      <c r="J40" t="s">
        <v>1150</v>
      </c>
      <c r="K40">
        <f t="shared" si="0"/>
        <v>87.5</v>
      </c>
      <c r="L40" s="33" t="s">
        <v>1158</v>
      </c>
      <c r="M40" s="39">
        <v>39845</v>
      </c>
      <c r="N40">
        <v>41405</v>
      </c>
      <c r="O40">
        <v>40583</v>
      </c>
    </row>
    <row r="41" spans="1:15" x14ac:dyDescent="0.2">
      <c r="A41" t="s">
        <v>78</v>
      </c>
      <c r="B41" t="s">
        <v>808</v>
      </c>
      <c r="C41">
        <v>16</v>
      </c>
      <c r="D41" t="s">
        <v>78</v>
      </c>
      <c r="E41" t="s">
        <v>855</v>
      </c>
      <c r="F41" t="s">
        <v>824</v>
      </c>
      <c r="G41">
        <v>20</v>
      </c>
      <c r="H41" t="s">
        <v>825</v>
      </c>
      <c r="I41" t="s">
        <v>1140</v>
      </c>
      <c r="J41" t="s">
        <v>1150</v>
      </c>
      <c r="K41">
        <f t="shared" si="0"/>
        <v>87.5</v>
      </c>
      <c r="L41" s="33" t="s">
        <v>1158</v>
      </c>
      <c r="M41" s="39">
        <v>38705</v>
      </c>
      <c r="N41">
        <v>39023</v>
      </c>
      <c r="O41">
        <v>39915</v>
      </c>
    </row>
    <row r="42" spans="1:15" x14ac:dyDescent="0.2">
      <c r="A42" t="s">
        <v>80</v>
      </c>
      <c r="B42" t="s">
        <v>808</v>
      </c>
      <c r="C42">
        <v>17</v>
      </c>
      <c r="D42" t="s">
        <v>80</v>
      </c>
      <c r="E42" t="s">
        <v>856</v>
      </c>
      <c r="F42" t="s">
        <v>824</v>
      </c>
      <c r="G42">
        <v>20</v>
      </c>
      <c r="H42" t="s">
        <v>825</v>
      </c>
      <c r="I42" t="s">
        <v>1140</v>
      </c>
      <c r="J42" t="s">
        <v>1150</v>
      </c>
      <c r="K42">
        <f t="shared" si="0"/>
        <v>87.5</v>
      </c>
      <c r="L42" s="33" t="s">
        <v>1158</v>
      </c>
      <c r="M42" s="39">
        <v>40580</v>
      </c>
      <c r="N42">
        <v>40213</v>
      </c>
      <c r="O42">
        <v>39245</v>
      </c>
    </row>
    <row r="43" spans="1:15" x14ac:dyDescent="0.2">
      <c r="A43" t="s">
        <v>82</v>
      </c>
      <c r="B43" t="s">
        <v>808</v>
      </c>
      <c r="C43">
        <v>18</v>
      </c>
      <c r="D43" t="s">
        <v>82</v>
      </c>
      <c r="E43" t="s">
        <v>857</v>
      </c>
      <c r="F43" t="s">
        <v>824</v>
      </c>
      <c r="G43">
        <v>20</v>
      </c>
      <c r="H43" t="s">
        <v>825</v>
      </c>
      <c r="I43" t="s">
        <v>1140</v>
      </c>
      <c r="J43" t="s">
        <v>1150</v>
      </c>
      <c r="K43">
        <f t="shared" si="0"/>
        <v>87.5</v>
      </c>
      <c r="L43" s="33" t="s">
        <v>1158</v>
      </c>
      <c r="M43" s="39">
        <v>40714</v>
      </c>
      <c r="N43">
        <v>39687</v>
      </c>
      <c r="O43">
        <v>40565</v>
      </c>
    </row>
    <row r="44" spans="1:15" x14ac:dyDescent="0.2">
      <c r="A44" t="s">
        <v>84</v>
      </c>
      <c r="B44" t="s">
        <v>808</v>
      </c>
      <c r="C44">
        <v>19</v>
      </c>
      <c r="D44" t="s">
        <v>84</v>
      </c>
      <c r="E44" t="s">
        <v>858</v>
      </c>
      <c r="F44" t="s">
        <v>824</v>
      </c>
      <c r="G44">
        <v>20</v>
      </c>
      <c r="H44" t="s">
        <v>825</v>
      </c>
      <c r="I44" t="s">
        <v>1140</v>
      </c>
      <c r="J44" t="s">
        <v>1150</v>
      </c>
      <c r="K44">
        <f t="shared" si="0"/>
        <v>87.5</v>
      </c>
      <c r="L44" s="33" t="s">
        <v>1158</v>
      </c>
      <c r="M44" s="39">
        <v>38130</v>
      </c>
      <c r="N44">
        <v>39867</v>
      </c>
      <c r="O44">
        <v>37797</v>
      </c>
    </row>
    <row r="45" spans="1:15" x14ac:dyDescent="0.2">
      <c r="A45" t="s">
        <v>86</v>
      </c>
      <c r="B45" t="s">
        <v>808</v>
      </c>
      <c r="C45">
        <v>20</v>
      </c>
      <c r="D45" t="s">
        <v>86</v>
      </c>
      <c r="E45" t="s">
        <v>859</v>
      </c>
      <c r="F45" t="s">
        <v>824</v>
      </c>
      <c r="G45">
        <v>20</v>
      </c>
      <c r="H45" t="s">
        <v>825</v>
      </c>
      <c r="I45" t="s">
        <v>1140</v>
      </c>
      <c r="J45" t="s">
        <v>1150</v>
      </c>
      <c r="K45">
        <f t="shared" si="0"/>
        <v>87.5</v>
      </c>
      <c r="L45" s="33" t="s">
        <v>1158</v>
      </c>
      <c r="M45" s="39">
        <v>38394</v>
      </c>
      <c r="N45">
        <v>38163</v>
      </c>
      <c r="O45">
        <v>38576</v>
      </c>
    </row>
    <row r="46" spans="1:15" x14ac:dyDescent="0.2">
      <c r="A46" t="s">
        <v>88</v>
      </c>
      <c r="B46" t="s">
        <v>808</v>
      </c>
      <c r="C46">
        <v>21</v>
      </c>
      <c r="D46" t="s">
        <v>88</v>
      </c>
      <c r="E46" t="s">
        <v>860</v>
      </c>
      <c r="F46" t="s">
        <v>824</v>
      </c>
      <c r="G46">
        <v>20</v>
      </c>
      <c r="H46" t="s">
        <v>825</v>
      </c>
      <c r="I46" t="s">
        <v>1140</v>
      </c>
      <c r="J46" t="s">
        <v>1150</v>
      </c>
      <c r="K46">
        <f t="shared" si="0"/>
        <v>87.5</v>
      </c>
      <c r="L46" s="33" t="s">
        <v>1158</v>
      </c>
      <c r="M46" s="39">
        <v>37555</v>
      </c>
      <c r="N46">
        <v>38900</v>
      </c>
      <c r="O46">
        <v>38277</v>
      </c>
    </row>
    <row r="47" spans="1:15" x14ac:dyDescent="0.2">
      <c r="A47" t="s">
        <v>90</v>
      </c>
      <c r="B47" t="s">
        <v>808</v>
      </c>
      <c r="C47">
        <v>22</v>
      </c>
      <c r="D47" t="s">
        <v>90</v>
      </c>
      <c r="E47" t="s">
        <v>861</v>
      </c>
      <c r="F47" t="s">
        <v>824</v>
      </c>
      <c r="G47">
        <v>20</v>
      </c>
      <c r="H47" t="s">
        <v>825</v>
      </c>
      <c r="I47" t="s">
        <v>1140</v>
      </c>
      <c r="J47" t="s">
        <v>1150</v>
      </c>
      <c r="K47">
        <f t="shared" si="0"/>
        <v>87.5</v>
      </c>
      <c r="L47" s="33" t="s">
        <v>1158</v>
      </c>
      <c r="M47" s="39">
        <v>38635</v>
      </c>
      <c r="N47">
        <v>37506</v>
      </c>
      <c r="O47">
        <v>37345</v>
      </c>
    </row>
    <row r="48" spans="1:15" x14ac:dyDescent="0.2">
      <c r="A48" t="s">
        <v>92</v>
      </c>
      <c r="B48" t="s">
        <v>808</v>
      </c>
      <c r="C48">
        <v>23</v>
      </c>
      <c r="D48" t="s">
        <v>92</v>
      </c>
      <c r="E48" t="s">
        <v>862</v>
      </c>
      <c r="F48" t="s">
        <v>824</v>
      </c>
      <c r="G48">
        <v>20</v>
      </c>
      <c r="H48" t="s">
        <v>825</v>
      </c>
      <c r="I48" t="s">
        <v>1140</v>
      </c>
      <c r="J48" t="s">
        <v>1150</v>
      </c>
      <c r="K48">
        <f t="shared" si="0"/>
        <v>87.5</v>
      </c>
      <c r="L48" s="33" t="s">
        <v>1158</v>
      </c>
      <c r="M48" s="39">
        <v>32966</v>
      </c>
      <c r="N48">
        <v>40216</v>
      </c>
      <c r="O48">
        <v>37186</v>
      </c>
    </row>
    <row r="49" spans="1:15" x14ac:dyDescent="0.2">
      <c r="A49" t="s">
        <v>94</v>
      </c>
      <c r="B49" t="s">
        <v>808</v>
      </c>
      <c r="C49">
        <v>24</v>
      </c>
      <c r="D49" t="s">
        <v>94</v>
      </c>
      <c r="E49" t="s">
        <v>824</v>
      </c>
      <c r="F49" t="s">
        <v>824</v>
      </c>
      <c r="G49">
        <v>0</v>
      </c>
      <c r="H49" t="s">
        <v>825</v>
      </c>
      <c r="I49" t="s">
        <v>1145</v>
      </c>
      <c r="J49" t="s">
        <v>1150</v>
      </c>
      <c r="K49">
        <f t="shared" si="0"/>
        <v>0</v>
      </c>
      <c r="L49" s="33" t="s">
        <v>1158</v>
      </c>
      <c r="M49" s="39">
        <v>1646</v>
      </c>
      <c r="N49">
        <v>2157</v>
      </c>
      <c r="O49">
        <v>1874</v>
      </c>
    </row>
    <row r="50" spans="1:15" x14ac:dyDescent="0.2">
      <c r="A50" t="s">
        <v>96</v>
      </c>
      <c r="B50" t="s">
        <v>809</v>
      </c>
      <c r="C50">
        <v>1</v>
      </c>
      <c r="D50" t="s">
        <v>96</v>
      </c>
      <c r="E50" t="s">
        <v>863</v>
      </c>
      <c r="F50" t="s">
        <v>824</v>
      </c>
      <c r="G50">
        <v>20</v>
      </c>
      <c r="H50" t="s">
        <v>825</v>
      </c>
      <c r="I50" t="s">
        <v>1140</v>
      </c>
      <c r="J50" t="s">
        <v>1150</v>
      </c>
      <c r="K50">
        <f t="shared" si="0"/>
        <v>87.5</v>
      </c>
      <c r="L50" s="33" t="s">
        <v>1158</v>
      </c>
      <c r="M50" s="39">
        <v>35523</v>
      </c>
      <c r="N50">
        <v>37985</v>
      </c>
      <c r="O50">
        <v>38318</v>
      </c>
    </row>
    <row r="51" spans="1:15" x14ac:dyDescent="0.2">
      <c r="A51" t="s">
        <v>98</v>
      </c>
      <c r="B51" t="s">
        <v>809</v>
      </c>
      <c r="C51">
        <v>2</v>
      </c>
      <c r="D51" t="s">
        <v>98</v>
      </c>
      <c r="E51" t="s">
        <v>864</v>
      </c>
      <c r="F51" t="s">
        <v>824</v>
      </c>
      <c r="G51">
        <v>20</v>
      </c>
      <c r="H51" t="s">
        <v>825</v>
      </c>
      <c r="I51" t="s">
        <v>1140</v>
      </c>
      <c r="J51" t="s">
        <v>1150</v>
      </c>
      <c r="K51">
        <f t="shared" si="0"/>
        <v>87.5</v>
      </c>
      <c r="L51" s="33" t="s">
        <v>1158</v>
      </c>
      <c r="M51" s="39">
        <v>21629</v>
      </c>
      <c r="N51">
        <v>24662</v>
      </c>
      <c r="O51">
        <v>23807</v>
      </c>
    </row>
    <row r="52" spans="1:15" x14ac:dyDescent="0.2">
      <c r="A52" t="s">
        <v>100</v>
      </c>
      <c r="B52" t="s">
        <v>809</v>
      </c>
      <c r="C52">
        <v>3</v>
      </c>
      <c r="D52" t="s">
        <v>100</v>
      </c>
      <c r="E52" t="s">
        <v>824</v>
      </c>
      <c r="F52" t="s">
        <v>824</v>
      </c>
      <c r="G52">
        <v>0</v>
      </c>
      <c r="H52" t="s">
        <v>825</v>
      </c>
      <c r="I52" t="s">
        <v>1145</v>
      </c>
      <c r="J52" t="s">
        <v>1150</v>
      </c>
      <c r="K52">
        <f t="shared" si="0"/>
        <v>0</v>
      </c>
      <c r="L52" s="33" t="s">
        <v>1158</v>
      </c>
      <c r="M52" s="39">
        <v>40933</v>
      </c>
      <c r="N52">
        <v>34626</v>
      </c>
      <c r="O52">
        <v>40594</v>
      </c>
    </row>
    <row r="53" spans="1:15" x14ac:dyDescent="0.2">
      <c r="A53" t="s">
        <v>102</v>
      </c>
      <c r="B53" t="s">
        <v>809</v>
      </c>
      <c r="C53">
        <v>4</v>
      </c>
      <c r="D53" t="s">
        <v>102</v>
      </c>
      <c r="E53" t="s">
        <v>865</v>
      </c>
      <c r="F53" t="s">
        <v>824</v>
      </c>
      <c r="G53">
        <v>20.100000000000001</v>
      </c>
      <c r="H53" t="s">
        <v>825</v>
      </c>
      <c r="I53" t="s">
        <v>1140</v>
      </c>
      <c r="J53" t="s">
        <v>1150</v>
      </c>
      <c r="K53">
        <f t="shared" si="0"/>
        <v>87.9375</v>
      </c>
      <c r="L53" s="33" t="s">
        <v>1158</v>
      </c>
      <c r="M53" s="39">
        <v>35132</v>
      </c>
      <c r="N53">
        <v>36649</v>
      </c>
      <c r="O53">
        <v>35233</v>
      </c>
    </row>
    <row r="54" spans="1:15" x14ac:dyDescent="0.2">
      <c r="A54" t="s">
        <v>104</v>
      </c>
      <c r="B54" t="s">
        <v>809</v>
      </c>
      <c r="C54">
        <v>5</v>
      </c>
      <c r="D54" t="s">
        <v>104</v>
      </c>
      <c r="E54" t="s">
        <v>866</v>
      </c>
      <c r="F54" t="s">
        <v>824</v>
      </c>
      <c r="G54">
        <v>20</v>
      </c>
      <c r="H54" t="s">
        <v>825</v>
      </c>
      <c r="I54" t="s">
        <v>1140</v>
      </c>
      <c r="J54" t="s">
        <v>1150</v>
      </c>
      <c r="K54">
        <f t="shared" si="0"/>
        <v>87.5</v>
      </c>
      <c r="L54" s="33" t="s">
        <v>1158</v>
      </c>
      <c r="M54" s="39">
        <v>24131</v>
      </c>
      <c r="N54">
        <v>25870</v>
      </c>
      <c r="O54">
        <v>23979</v>
      </c>
    </row>
    <row r="55" spans="1:15" x14ac:dyDescent="0.2">
      <c r="A55" t="s">
        <v>106</v>
      </c>
      <c r="B55" t="s">
        <v>809</v>
      </c>
      <c r="C55">
        <v>6</v>
      </c>
      <c r="D55" t="s">
        <v>106</v>
      </c>
      <c r="E55" t="s">
        <v>867</v>
      </c>
      <c r="F55" t="s">
        <v>824</v>
      </c>
      <c r="G55">
        <v>20</v>
      </c>
      <c r="H55" t="s">
        <v>825</v>
      </c>
      <c r="I55" t="s">
        <v>1140</v>
      </c>
      <c r="J55" t="s">
        <v>1150</v>
      </c>
      <c r="K55">
        <f t="shared" si="0"/>
        <v>87.5</v>
      </c>
      <c r="L55" s="33" t="s">
        <v>1158</v>
      </c>
      <c r="M55" s="39">
        <v>41184</v>
      </c>
      <c r="N55">
        <v>41344</v>
      </c>
      <c r="O55">
        <v>40532</v>
      </c>
    </row>
    <row r="56" spans="1:15" x14ac:dyDescent="0.2">
      <c r="A56" t="s">
        <v>108</v>
      </c>
      <c r="B56" t="s">
        <v>809</v>
      </c>
      <c r="C56">
        <v>7</v>
      </c>
      <c r="D56" t="s">
        <v>108</v>
      </c>
      <c r="E56" t="s">
        <v>868</v>
      </c>
      <c r="F56" t="s">
        <v>824</v>
      </c>
      <c r="G56">
        <v>20</v>
      </c>
      <c r="H56" t="s">
        <v>825</v>
      </c>
      <c r="I56" t="s">
        <v>1140</v>
      </c>
      <c r="J56" t="s">
        <v>1150</v>
      </c>
      <c r="K56">
        <f t="shared" si="0"/>
        <v>87.5</v>
      </c>
      <c r="L56" s="33" t="s">
        <v>1158</v>
      </c>
      <c r="M56" s="39">
        <v>47910</v>
      </c>
      <c r="N56">
        <v>40895</v>
      </c>
      <c r="O56">
        <v>40706</v>
      </c>
    </row>
    <row r="57" spans="1:15" x14ac:dyDescent="0.2">
      <c r="A57" t="s">
        <v>110</v>
      </c>
      <c r="B57" t="s">
        <v>809</v>
      </c>
      <c r="C57">
        <v>8</v>
      </c>
      <c r="D57" t="s">
        <v>110</v>
      </c>
      <c r="E57" t="s">
        <v>869</v>
      </c>
      <c r="F57" t="s">
        <v>824</v>
      </c>
      <c r="G57">
        <v>20</v>
      </c>
      <c r="H57" t="s">
        <v>825</v>
      </c>
      <c r="I57" t="s">
        <v>1140</v>
      </c>
      <c r="J57" t="s">
        <v>1150</v>
      </c>
      <c r="K57">
        <f t="shared" si="0"/>
        <v>87.5</v>
      </c>
      <c r="L57" s="33" t="s">
        <v>1158</v>
      </c>
      <c r="M57" s="39">
        <v>38927</v>
      </c>
      <c r="N57">
        <v>39549</v>
      </c>
      <c r="O57">
        <v>40213</v>
      </c>
    </row>
    <row r="58" spans="1:15" x14ac:dyDescent="0.2">
      <c r="A58" t="s">
        <v>112</v>
      </c>
      <c r="B58" t="s">
        <v>809</v>
      </c>
      <c r="C58">
        <v>9</v>
      </c>
      <c r="D58" t="s">
        <v>112</v>
      </c>
      <c r="E58" t="s">
        <v>870</v>
      </c>
      <c r="F58" t="s">
        <v>824</v>
      </c>
      <c r="G58">
        <v>20</v>
      </c>
      <c r="H58" t="s">
        <v>825</v>
      </c>
      <c r="I58" t="s">
        <v>1140</v>
      </c>
      <c r="J58" t="s">
        <v>1150</v>
      </c>
      <c r="K58">
        <f t="shared" si="0"/>
        <v>87.5</v>
      </c>
      <c r="L58" s="33" t="s">
        <v>1158</v>
      </c>
      <c r="M58" s="39">
        <v>40389</v>
      </c>
      <c r="N58">
        <v>40871</v>
      </c>
      <c r="O58">
        <v>40213</v>
      </c>
    </row>
    <row r="59" spans="1:15" x14ac:dyDescent="0.2">
      <c r="A59" t="s">
        <v>114</v>
      </c>
      <c r="B59" t="s">
        <v>809</v>
      </c>
      <c r="C59">
        <v>10</v>
      </c>
      <c r="D59" t="s">
        <v>114</v>
      </c>
      <c r="E59" t="s">
        <v>871</v>
      </c>
      <c r="F59" t="s">
        <v>824</v>
      </c>
      <c r="G59">
        <v>20</v>
      </c>
      <c r="H59" t="s">
        <v>825</v>
      </c>
      <c r="I59" t="s">
        <v>1140</v>
      </c>
      <c r="J59" t="s">
        <v>1150</v>
      </c>
      <c r="K59">
        <f t="shared" si="0"/>
        <v>87.5</v>
      </c>
      <c r="L59" s="33" t="s">
        <v>1158</v>
      </c>
      <c r="M59" s="39">
        <v>41973</v>
      </c>
      <c r="N59">
        <v>42225</v>
      </c>
      <c r="O59">
        <v>42364</v>
      </c>
    </row>
    <row r="60" spans="1:15" x14ac:dyDescent="0.2">
      <c r="A60" t="s">
        <v>116</v>
      </c>
      <c r="B60" t="s">
        <v>809</v>
      </c>
      <c r="C60">
        <v>11</v>
      </c>
      <c r="D60" t="s">
        <v>116</v>
      </c>
      <c r="E60" t="s">
        <v>1146</v>
      </c>
      <c r="F60" t="s">
        <v>824</v>
      </c>
      <c r="G60">
        <v>6.89</v>
      </c>
      <c r="H60" t="s">
        <v>825</v>
      </c>
      <c r="I60" t="s">
        <v>1145</v>
      </c>
      <c r="J60" t="s">
        <v>1150</v>
      </c>
      <c r="K60">
        <f t="shared" si="0"/>
        <v>30.143749999999997</v>
      </c>
      <c r="L60" s="33" t="s">
        <v>1158</v>
      </c>
      <c r="M60" s="39">
        <v>39733</v>
      </c>
      <c r="N60">
        <v>33977</v>
      </c>
      <c r="O60">
        <v>39846</v>
      </c>
    </row>
    <row r="61" spans="1:15" x14ac:dyDescent="0.2">
      <c r="A61" t="s">
        <v>118</v>
      </c>
      <c r="B61" t="s">
        <v>809</v>
      </c>
      <c r="C61">
        <v>12</v>
      </c>
      <c r="D61" t="s">
        <v>118</v>
      </c>
      <c r="E61" t="s">
        <v>1147</v>
      </c>
      <c r="F61" t="s">
        <v>824</v>
      </c>
      <c r="G61">
        <v>0.76500000000000001</v>
      </c>
      <c r="H61" t="s">
        <v>825</v>
      </c>
      <c r="I61" t="s">
        <v>1145</v>
      </c>
      <c r="J61" t="s">
        <v>1150</v>
      </c>
      <c r="K61">
        <f t="shared" si="0"/>
        <v>3.3468749999999998</v>
      </c>
      <c r="L61" s="33" t="s">
        <v>1158</v>
      </c>
      <c r="M61" s="39">
        <v>5665</v>
      </c>
      <c r="N61">
        <v>5858</v>
      </c>
      <c r="O61">
        <v>5784</v>
      </c>
    </row>
    <row r="62" spans="1:15" x14ac:dyDescent="0.2">
      <c r="A62" t="s">
        <v>120</v>
      </c>
      <c r="B62" t="s">
        <v>809</v>
      </c>
      <c r="C62">
        <v>13</v>
      </c>
      <c r="D62" t="s">
        <v>120</v>
      </c>
      <c r="E62" t="s">
        <v>872</v>
      </c>
      <c r="F62" t="s">
        <v>824</v>
      </c>
      <c r="G62">
        <v>20</v>
      </c>
      <c r="H62" t="s">
        <v>825</v>
      </c>
      <c r="I62" t="s">
        <v>1140</v>
      </c>
      <c r="J62" t="s">
        <v>1150</v>
      </c>
      <c r="K62">
        <f t="shared" si="0"/>
        <v>87.5</v>
      </c>
      <c r="L62" s="33" t="s">
        <v>1158</v>
      </c>
      <c r="M62" s="39">
        <v>40621</v>
      </c>
      <c r="N62">
        <v>39162</v>
      </c>
      <c r="O62">
        <v>39653</v>
      </c>
    </row>
    <row r="63" spans="1:15" x14ac:dyDescent="0.2">
      <c r="A63" t="s">
        <v>122</v>
      </c>
      <c r="B63" t="s">
        <v>809</v>
      </c>
      <c r="C63">
        <v>14</v>
      </c>
      <c r="D63" t="s">
        <v>122</v>
      </c>
      <c r="E63" t="s">
        <v>873</v>
      </c>
      <c r="F63" t="s">
        <v>824</v>
      </c>
      <c r="G63">
        <v>20</v>
      </c>
      <c r="H63" t="s">
        <v>825</v>
      </c>
      <c r="I63" t="s">
        <v>1140</v>
      </c>
      <c r="J63" t="s">
        <v>1150</v>
      </c>
      <c r="K63">
        <f t="shared" si="0"/>
        <v>87.5</v>
      </c>
      <c r="L63" s="33" t="s">
        <v>1158</v>
      </c>
      <c r="M63" s="39">
        <v>37121</v>
      </c>
      <c r="N63">
        <v>25523</v>
      </c>
      <c r="O63">
        <v>38379</v>
      </c>
    </row>
    <row r="64" spans="1:15" x14ac:dyDescent="0.2">
      <c r="A64" t="s">
        <v>124</v>
      </c>
      <c r="B64" t="s">
        <v>809</v>
      </c>
      <c r="C64">
        <v>15</v>
      </c>
      <c r="D64" t="s">
        <v>124</v>
      </c>
      <c r="E64" t="s">
        <v>824</v>
      </c>
      <c r="F64" t="s">
        <v>824</v>
      </c>
      <c r="G64">
        <v>0</v>
      </c>
      <c r="H64" t="s">
        <v>825</v>
      </c>
      <c r="I64" t="s">
        <v>1145</v>
      </c>
      <c r="J64" t="s">
        <v>1150</v>
      </c>
      <c r="K64">
        <f t="shared" si="0"/>
        <v>0</v>
      </c>
      <c r="L64" s="33" t="s">
        <v>1158</v>
      </c>
      <c r="M64" s="39">
        <v>40534</v>
      </c>
      <c r="N64">
        <v>33263</v>
      </c>
      <c r="O64">
        <v>38787</v>
      </c>
    </row>
    <row r="65" spans="1:15" x14ac:dyDescent="0.2">
      <c r="A65" t="s">
        <v>126</v>
      </c>
      <c r="B65" t="s">
        <v>809</v>
      </c>
      <c r="C65">
        <v>16</v>
      </c>
      <c r="D65" t="s">
        <v>126</v>
      </c>
      <c r="E65" t="s">
        <v>874</v>
      </c>
      <c r="F65" t="s">
        <v>824</v>
      </c>
      <c r="G65">
        <v>20</v>
      </c>
      <c r="H65" t="s">
        <v>825</v>
      </c>
      <c r="I65" t="s">
        <v>1140</v>
      </c>
      <c r="J65" t="s">
        <v>1150</v>
      </c>
      <c r="K65">
        <f t="shared" si="0"/>
        <v>87.5</v>
      </c>
      <c r="L65" s="33" t="s">
        <v>1158</v>
      </c>
      <c r="M65" s="39">
        <v>40680</v>
      </c>
      <c r="N65">
        <v>35445</v>
      </c>
      <c r="O65">
        <v>40155</v>
      </c>
    </row>
    <row r="66" spans="1:15" x14ac:dyDescent="0.2">
      <c r="A66" t="s">
        <v>128</v>
      </c>
      <c r="B66" t="s">
        <v>809</v>
      </c>
      <c r="C66">
        <v>17</v>
      </c>
      <c r="D66" t="s">
        <v>128</v>
      </c>
      <c r="E66" t="s">
        <v>875</v>
      </c>
      <c r="F66" t="s">
        <v>824</v>
      </c>
      <c r="G66">
        <v>20.100000000000001</v>
      </c>
      <c r="H66" t="s">
        <v>825</v>
      </c>
      <c r="I66" t="s">
        <v>1140</v>
      </c>
      <c r="J66" t="s">
        <v>1150</v>
      </c>
      <c r="K66">
        <f t="shared" si="0"/>
        <v>87.9375</v>
      </c>
      <c r="L66" s="33" t="s">
        <v>1158</v>
      </c>
      <c r="M66" s="39">
        <v>36804</v>
      </c>
      <c r="N66">
        <v>31067</v>
      </c>
      <c r="O66">
        <v>36143</v>
      </c>
    </row>
    <row r="67" spans="1:15" x14ac:dyDescent="0.2">
      <c r="A67" t="s">
        <v>130</v>
      </c>
      <c r="B67" t="s">
        <v>809</v>
      </c>
      <c r="C67">
        <v>18</v>
      </c>
      <c r="D67" t="s">
        <v>130</v>
      </c>
      <c r="E67" t="s">
        <v>876</v>
      </c>
      <c r="F67" t="s">
        <v>824</v>
      </c>
      <c r="G67">
        <v>20</v>
      </c>
      <c r="H67" t="s">
        <v>825</v>
      </c>
      <c r="I67" t="s">
        <v>1140</v>
      </c>
      <c r="J67" t="s">
        <v>1150</v>
      </c>
      <c r="K67">
        <f t="shared" ref="K67:K130" si="1">(0.35*G67/80)*1000</f>
        <v>87.5</v>
      </c>
      <c r="L67" s="33" t="s">
        <v>1158</v>
      </c>
      <c r="M67" s="39">
        <v>11710</v>
      </c>
      <c r="N67">
        <v>11895</v>
      </c>
      <c r="O67">
        <v>11113</v>
      </c>
    </row>
    <row r="68" spans="1:15" x14ac:dyDescent="0.2">
      <c r="A68" t="s">
        <v>132</v>
      </c>
      <c r="B68" t="s">
        <v>809</v>
      </c>
      <c r="C68">
        <v>19</v>
      </c>
      <c r="D68" t="s">
        <v>132</v>
      </c>
      <c r="E68" t="s">
        <v>877</v>
      </c>
      <c r="F68" t="s">
        <v>824</v>
      </c>
      <c r="G68">
        <v>20</v>
      </c>
      <c r="H68" t="s">
        <v>825</v>
      </c>
      <c r="I68" t="s">
        <v>1140</v>
      </c>
      <c r="J68" t="s">
        <v>1150</v>
      </c>
      <c r="K68">
        <f t="shared" si="1"/>
        <v>87.5</v>
      </c>
      <c r="L68" s="33" t="s">
        <v>1158</v>
      </c>
      <c r="M68" s="39">
        <v>38333</v>
      </c>
      <c r="N68">
        <v>35340</v>
      </c>
      <c r="O68">
        <v>38499</v>
      </c>
    </row>
    <row r="69" spans="1:15" x14ac:dyDescent="0.2">
      <c r="A69" t="s">
        <v>134</v>
      </c>
      <c r="B69" t="s">
        <v>809</v>
      </c>
      <c r="C69">
        <v>20</v>
      </c>
      <c r="D69" t="s">
        <v>134</v>
      </c>
      <c r="E69" t="s">
        <v>878</v>
      </c>
      <c r="F69" t="s">
        <v>824</v>
      </c>
      <c r="G69">
        <v>20</v>
      </c>
      <c r="H69" t="s">
        <v>825</v>
      </c>
      <c r="I69" t="s">
        <v>1140</v>
      </c>
      <c r="J69" t="s">
        <v>1150</v>
      </c>
      <c r="K69">
        <f t="shared" si="1"/>
        <v>87.5</v>
      </c>
      <c r="L69" s="33" t="s">
        <v>1158</v>
      </c>
      <c r="M69" s="39">
        <v>39554</v>
      </c>
      <c r="N69">
        <v>37555</v>
      </c>
      <c r="O69">
        <v>38356</v>
      </c>
    </row>
    <row r="70" spans="1:15" x14ac:dyDescent="0.2">
      <c r="A70" t="s">
        <v>136</v>
      </c>
      <c r="B70" t="s">
        <v>809</v>
      </c>
      <c r="C70">
        <v>21</v>
      </c>
      <c r="D70" t="s">
        <v>136</v>
      </c>
      <c r="E70" t="s">
        <v>879</v>
      </c>
      <c r="F70" t="s">
        <v>824</v>
      </c>
      <c r="G70">
        <v>20</v>
      </c>
      <c r="H70" t="s">
        <v>825</v>
      </c>
      <c r="I70" t="s">
        <v>1140</v>
      </c>
      <c r="J70" t="s">
        <v>1150</v>
      </c>
      <c r="K70">
        <f t="shared" si="1"/>
        <v>87.5</v>
      </c>
      <c r="L70" s="33" t="s">
        <v>1158</v>
      </c>
      <c r="M70" s="39">
        <v>15975</v>
      </c>
      <c r="N70">
        <v>17329</v>
      </c>
      <c r="O70">
        <v>17509</v>
      </c>
    </row>
    <row r="71" spans="1:15" x14ac:dyDescent="0.2">
      <c r="A71" t="s">
        <v>138</v>
      </c>
      <c r="B71" t="s">
        <v>809</v>
      </c>
      <c r="C71">
        <v>22</v>
      </c>
      <c r="D71" t="s">
        <v>138</v>
      </c>
      <c r="E71" t="s">
        <v>880</v>
      </c>
      <c r="F71" t="s">
        <v>824</v>
      </c>
      <c r="G71">
        <v>20</v>
      </c>
      <c r="H71" t="s">
        <v>825</v>
      </c>
      <c r="I71" t="s">
        <v>1140</v>
      </c>
      <c r="J71" t="s">
        <v>1150</v>
      </c>
      <c r="K71">
        <f t="shared" si="1"/>
        <v>87.5</v>
      </c>
      <c r="L71" s="33" t="s">
        <v>1158</v>
      </c>
      <c r="M71" s="39">
        <v>33431</v>
      </c>
      <c r="N71">
        <v>34629</v>
      </c>
      <c r="O71">
        <v>34163</v>
      </c>
    </row>
    <row r="72" spans="1:15" x14ac:dyDescent="0.2">
      <c r="A72" t="s">
        <v>140</v>
      </c>
      <c r="B72" t="s">
        <v>809</v>
      </c>
      <c r="C72">
        <v>23</v>
      </c>
      <c r="D72" t="s">
        <v>140</v>
      </c>
      <c r="E72" t="s">
        <v>881</v>
      </c>
      <c r="F72" t="s">
        <v>824</v>
      </c>
      <c r="G72">
        <v>20</v>
      </c>
      <c r="H72" t="s">
        <v>825</v>
      </c>
      <c r="I72" t="s">
        <v>1140</v>
      </c>
      <c r="J72" t="s">
        <v>1150</v>
      </c>
      <c r="K72">
        <f t="shared" si="1"/>
        <v>87.5</v>
      </c>
      <c r="L72" s="33" t="s">
        <v>1158</v>
      </c>
      <c r="M72" s="39">
        <v>31460</v>
      </c>
      <c r="N72">
        <v>38809</v>
      </c>
      <c r="O72">
        <v>37551</v>
      </c>
    </row>
    <row r="73" spans="1:15" x14ac:dyDescent="0.2">
      <c r="A73" t="s">
        <v>142</v>
      </c>
      <c r="B73" t="s">
        <v>809</v>
      </c>
      <c r="C73">
        <v>24</v>
      </c>
      <c r="D73" t="s">
        <v>142</v>
      </c>
      <c r="E73" t="s">
        <v>824</v>
      </c>
      <c r="F73" t="s">
        <v>824</v>
      </c>
      <c r="G73">
        <v>0</v>
      </c>
      <c r="H73" t="s">
        <v>825</v>
      </c>
      <c r="I73" t="s">
        <v>1145</v>
      </c>
      <c r="J73" t="s">
        <v>1150</v>
      </c>
      <c r="K73">
        <f t="shared" si="1"/>
        <v>0</v>
      </c>
      <c r="L73" s="33" t="s">
        <v>1158</v>
      </c>
      <c r="M73" s="39">
        <v>1180</v>
      </c>
      <c r="N73">
        <v>1982</v>
      </c>
      <c r="O73">
        <v>1770</v>
      </c>
    </row>
    <row r="74" spans="1:15" x14ac:dyDescent="0.2">
      <c r="A74" t="s">
        <v>144</v>
      </c>
      <c r="B74" t="s">
        <v>810</v>
      </c>
      <c r="C74">
        <v>1</v>
      </c>
      <c r="D74" t="s">
        <v>144</v>
      </c>
      <c r="E74" t="s">
        <v>882</v>
      </c>
      <c r="F74" t="s">
        <v>824</v>
      </c>
      <c r="G74">
        <v>20</v>
      </c>
      <c r="H74" t="s">
        <v>825</v>
      </c>
      <c r="I74" t="s">
        <v>1140</v>
      </c>
      <c r="J74" t="s">
        <v>1150</v>
      </c>
      <c r="K74">
        <f t="shared" si="1"/>
        <v>87.5</v>
      </c>
      <c r="L74" s="33" t="s">
        <v>1158</v>
      </c>
      <c r="M74" s="39">
        <v>39894</v>
      </c>
      <c r="N74">
        <v>39784</v>
      </c>
      <c r="O74">
        <v>36397</v>
      </c>
    </row>
    <row r="75" spans="1:15" x14ac:dyDescent="0.2">
      <c r="A75" t="s">
        <v>146</v>
      </c>
      <c r="B75" t="s">
        <v>810</v>
      </c>
      <c r="C75">
        <v>2</v>
      </c>
      <c r="D75" t="s">
        <v>146</v>
      </c>
      <c r="E75" t="s">
        <v>883</v>
      </c>
      <c r="F75" t="s">
        <v>824</v>
      </c>
      <c r="G75">
        <v>20</v>
      </c>
      <c r="H75" t="s">
        <v>825</v>
      </c>
      <c r="I75" t="s">
        <v>1140</v>
      </c>
      <c r="J75" t="s">
        <v>1150</v>
      </c>
      <c r="K75">
        <f t="shared" si="1"/>
        <v>87.5</v>
      </c>
      <c r="L75" s="33" t="s">
        <v>1158</v>
      </c>
      <c r="M75" s="39">
        <v>43023</v>
      </c>
      <c r="N75">
        <v>40274</v>
      </c>
      <c r="O75">
        <v>39054</v>
      </c>
    </row>
    <row r="76" spans="1:15" x14ac:dyDescent="0.2">
      <c r="A76" t="s">
        <v>148</v>
      </c>
      <c r="B76" t="s">
        <v>810</v>
      </c>
      <c r="C76">
        <v>3</v>
      </c>
      <c r="D76" t="s">
        <v>148</v>
      </c>
      <c r="E76" t="s">
        <v>884</v>
      </c>
      <c r="F76" t="s">
        <v>824</v>
      </c>
      <c r="G76">
        <v>20</v>
      </c>
      <c r="H76" t="s">
        <v>825</v>
      </c>
      <c r="I76" t="s">
        <v>1140</v>
      </c>
      <c r="J76" t="s">
        <v>1150</v>
      </c>
      <c r="K76">
        <f t="shared" si="1"/>
        <v>87.5</v>
      </c>
      <c r="L76" s="33" t="s">
        <v>1158</v>
      </c>
      <c r="M76" s="39">
        <v>23973</v>
      </c>
      <c r="N76">
        <v>24820</v>
      </c>
      <c r="O76">
        <v>23021</v>
      </c>
    </row>
    <row r="77" spans="1:15" x14ac:dyDescent="0.2">
      <c r="A77" t="s">
        <v>150</v>
      </c>
      <c r="B77" t="s">
        <v>810</v>
      </c>
      <c r="C77">
        <v>4</v>
      </c>
      <c r="D77" t="s">
        <v>150</v>
      </c>
      <c r="E77" t="s">
        <v>824</v>
      </c>
      <c r="F77" t="s">
        <v>824</v>
      </c>
      <c r="G77">
        <v>0</v>
      </c>
      <c r="H77" t="s">
        <v>825</v>
      </c>
      <c r="I77" t="s">
        <v>1145</v>
      </c>
      <c r="J77" t="s">
        <v>1150</v>
      </c>
      <c r="K77">
        <f t="shared" si="1"/>
        <v>0</v>
      </c>
      <c r="L77" s="33" t="s">
        <v>1158</v>
      </c>
      <c r="M77" s="39">
        <v>40548</v>
      </c>
      <c r="N77">
        <v>40387</v>
      </c>
      <c r="O77">
        <v>40679</v>
      </c>
    </row>
    <row r="78" spans="1:15" x14ac:dyDescent="0.2">
      <c r="A78" t="s">
        <v>152</v>
      </c>
      <c r="B78" t="s">
        <v>810</v>
      </c>
      <c r="C78">
        <v>5</v>
      </c>
      <c r="D78" t="s">
        <v>152</v>
      </c>
      <c r="E78" t="s">
        <v>885</v>
      </c>
      <c r="F78" t="s">
        <v>824</v>
      </c>
      <c r="G78">
        <v>20</v>
      </c>
      <c r="H78" t="s">
        <v>825</v>
      </c>
      <c r="I78" t="s">
        <v>1140</v>
      </c>
      <c r="J78" t="s">
        <v>1150</v>
      </c>
      <c r="K78">
        <f t="shared" si="1"/>
        <v>87.5</v>
      </c>
      <c r="L78" s="33" t="s">
        <v>1158</v>
      </c>
      <c r="M78" s="39">
        <v>31382</v>
      </c>
      <c r="N78">
        <v>35319</v>
      </c>
      <c r="O78">
        <v>32520</v>
      </c>
    </row>
    <row r="79" spans="1:15" x14ac:dyDescent="0.2">
      <c r="A79" t="s">
        <v>154</v>
      </c>
      <c r="B79" t="s">
        <v>810</v>
      </c>
      <c r="C79">
        <v>6</v>
      </c>
      <c r="D79" t="s">
        <v>154</v>
      </c>
      <c r="E79" t="s">
        <v>886</v>
      </c>
      <c r="F79" t="s">
        <v>824</v>
      </c>
      <c r="G79">
        <v>20</v>
      </c>
      <c r="H79" t="s">
        <v>825</v>
      </c>
      <c r="I79" t="s">
        <v>1140</v>
      </c>
      <c r="J79" t="s">
        <v>1150</v>
      </c>
      <c r="K79">
        <f t="shared" si="1"/>
        <v>87.5</v>
      </c>
      <c r="L79" s="33" t="s">
        <v>1158</v>
      </c>
      <c r="M79" s="39">
        <v>40196</v>
      </c>
      <c r="N79">
        <v>35147</v>
      </c>
      <c r="O79">
        <v>38096</v>
      </c>
    </row>
    <row r="80" spans="1:15" x14ac:dyDescent="0.2">
      <c r="A80" t="s">
        <v>156</v>
      </c>
      <c r="B80" t="s">
        <v>810</v>
      </c>
      <c r="C80">
        <v>7</v>
      </c>
      <c r="D80" t="s">
        <v>156</v>
      </c>
      <c r="E80" t="s">
        <v>887</v>
      </c>
      <c r="F80" t="s">
        <v>824</v>
      </c>
      <c r="G80">
        <v>20</v>
      </c>
      <c r="H80" t="s">
        <v>825</v>
      </c>
      <c r="I80" t="s">
        <v>1140</v>
      </c>
      <c r="J80" t="s">
        <v>1150</v>
      </c>
      <c r="K80">
        <f t="shared" si="1"/>
        <v>87.5</v>
      </c>
      <c r="L80" s="33" t="s">
        <v>1158</v>
      </c>
      <c r="M80" s="39">
        <v>41531</v>
      </c>
      <c r="N80">
        <v>36443</v>
      </c>
      <c r="O80">
        <v>34889</v>
      </c>
    </row>
    <row r="81" spans="1:15" x14ac:dyDescent="0.2">
      <c r="A81" t="s">
        <v>158</v>
      </c>
      <c r="B81" t="s">
        <v>810</v>
      </c>
      <c r="C81">
        <v>8</v>
      </c>
      <c r="D81" t="s">
        <v>158</v>
      </c>
      <c r="E81" t="s">
        <v>888</v>
      </c>
      <c r="F81" t="s">
        <v>824</v>
      </c>
      <c r="G81">
        <v>20</v>
      </c>
      <c r="H81" t="s">
        <v>825</v>
      </c>
      <c r="I81" t="s">
        <v>1140</v>
      </c>
      <c r="J81" t="s">
        <v>1150</v>
      </c>
      <c r="K81">
        <f t="shared" si="1"/>
        <v>87.5</v>
      </c>
      <c r="L81" s="33" t="s">
        <v>1158</v>
      </c>
      <c r="M81" s="39">
        <v>39784</v>
      </c>
      <c r="N81">
        <v>36849</v>
      </c>
      <c r="O81">
        <v>37637</v>
      </c>
    </row>
    <row r="82" spans="1:15" x14ac:dyDescent="0.2">
      <c r="A82" t="s">
        <v>160</v>
      </c>
      <c r="B82" t="s">
        <v>810</v>
      </c>
      <c r="C82">
        <v>9</v>
      </c>
      <c r="D82" t="s">
        <v>160</v>
      </c>
      <c r="E82" t="s">
        <v>889</v>
      </c>
      <c r="F82" t="s">
        <v>824</v>
      </c>
      <c r="G82">
        <v>20.399999999999999</v>
      </c>
      <c r="H82" t="s">
        <v>825</v>
      </c>
      <c r="I82" t="s">
        <v>1140</v>
      </c>
      <c r="J82" t="s">
        <v>1150</v>
      </c>
      <c r="K82">
        <f t="shared" si="1"/>
        <v>89.249999999999986</v>
      </c>
      <c r="L82" s="33" t="s">
        <v>1158</v>
      </c>
      <c r="M82" s="39">
        <v>25925</v>
      </c>
      <c r="N82">
        <v>25921</v>
      </c>
      <c r="O82">
        <v>26066</v>
      </c>
    </row>
    <row r="83" spans="1:15" x14ac:dyDescent="0.2">
      <c r="A83" t="s">
        <v>162</v>
      </c>
      <c r="B83" t="s">
        <v>810</v>
      </c>
      <c r="C83">
        <v>10</v>
      </c>
      <c r="D83" t="s">
        <v>162</v>
      </c>
      <c r="E83" t="s">
        <v>890</v>
      </c>
      <c r="F83" t="s">
        <v>824</v>
      </c>
      <c r="G83">
        <v>20</v>
      </c>
      <c r="H83" t="s">
        <v>825</v>
      </c>
      <c r="I83" t="s">
        <v>1140</v>
      </c>
      <c r="J83" t="s">
        <v>1150</v>
      </c>
      <c r="K83">
        <f t="shared" si="1"/>
        <v>87.5</v>
      </c>
      <c r="L83" s="33" t="s">
        <v>1158</v>
      </c>
      <c r="M83" s="39">
        <v>39937</v>
      </c>
      <c r="N83">
        <v>41067</v>
      </c>
      <c r="O83">
        <v>39035</v>
      </c>
    </row>
    <row r="84" spans="1:15" x14ac:dyDescent="0.2">
      <c r="A84" t="s">
        <v>164</v>
      </c>
      <c r="B84" t="s">
        <v>810</v>
      </c>
      <c r="C84">
        <v>11</v>
      </c>
      <c r="D84" t="s">
        <v>164</v>
      </c>
      <c r="E84" t="s">
        <v>1146</v>
      </c>
      <c r="F84" t="s">
        <v>824</v>
      </c>
      <c r="G84">
        <v>2.2999999999999998</v>
      </c>
      <c r="H84" t="s">
        <v>825</v>
      </c>
      <c r="I84" t="s">
        <v>1145</v>
      </c>
      <c r="J84" t="s">
        <v>1150</v>
      </c>
      <c r="K84">
        <f t="shared" si="1"/>
        <v>10.062499999999998</v>
      </c>
      <c r="L84" s="33" t="s">
        <v>1158</v>
      </c>
      <c r="M84" s="39">
        <v>38432</v>
      </c>
      <c r="N84">
        <v>38445</v>
      </c>
      <c r="O84">
        <v>38762</v>
      </c>
    </row>
    <row r="85" spans="1:15" x14ac:dyDescent="0.2">
      <c r="A85" t="s">
        <v>166</v>
      </c>
      <c r="B85" t="s">
        <v>810</v>
      </c>
      <c r="C85">
        <v>12</v>
      </c>
      <c r="D85" t="s">
        <v>166</v>
      </c>
      <c r="E85" t="s">
        <v>1147</v>
      </c>
      <c r="F85" t="s">
        <v>824</v>
      </c>
      <c r="G85">
        <v>8.5000000000000006E-2</v>
      </c>
      <c r="H85" t="s">
        <v>825</v>
      </c>
      <c r="I85" t="s">
        <v>1145</v>
      </c>
      <c r="J85" t="s">
        <v>1150</v>
      </c>
      <c r="K85">
        <f t="shared" si="1"/>
        <v>0.37187499999999996</v>
      </c>
      <c r="L85" s="33" t="s">
        <v>1158</v>
      </c>
      <c r="M85" s="39">
        <v>8021</v>
      </c>
      <c r="N85">
        <v>8382</v>
      </c>
      <c r="O85">
        <v>8371</v>
      </c>
    </row>
    <row r="86" spans="1:15" x14ac:dyDescent="0.2">
      <c r="A86" t="s">
        <v>168</v>
      </c>
      <c r="B86" t="s">
        <v>810</v>
      </c>
      <c r="C86">
        <v>13</v>
      </c>
      <c r="D86" t="s">
        <v>168</v>
      </c>
      <c r="E86" t="s">
        <v>891</v>
      </c>
      <c r="F86" t="s">
        <v>824</v>
      </c>
      <c r="G86">
        <v>20</v>
      </c>
      <c r="H86" t="s">
        <v>825</v>
      </c>
      <c r="I86" t="s">
        <v>1140</v>
      </c>
      <c r="J86" t="s">
        <v>1150</v>
      </c>
      <c r="K86">
        <f t="shared" si="1"/>
        <v>87.5</v>
      </c>
      <c r="L86" s="33" t="s">
        <v>1158</v>
      </c>
      <c r="M86" s="39">
        <v>6342</v>
      </c>
      <c r="N86">
        <v>5922</v>
      </c>
      <c r="O86">
        <v>6440</v>
      </c>
    </row>
    <row r="87" spans="1:15" x14ac:dyDescent="0.2">
      <c r="A87" t="s">
        <v>170</v>
      </c>
      <c r="B87" t="s">
        <v>810</v>
      </c>
      <c r="C87">
        <v>14</v>
      </c>
      <c r="D87" t="s">
        <v>170</v>
      </c>
      <c r="E87" t="s">
        <v>892</v>
      </c>
      <c r="F87" t="s">
        <v>824</v>
      </c>
      <c r="G87">
        <v>20</v>
      </c>
      <c r="H87" t="s">
        <v>825</v>
      </c>
      <c r="I87" t="s">
        <v>1140</v>
      </c>
      <c r="J87" t="s">
        <v>1150</v>
      </c>
      <c r="K87">
        <f t="shared" si="1"/>
        <v>87.5</v>
      </c>
      <c r="L87" s="33" t="s">
        <v>1158</v>
      </c>
      <c r="M87" s="39">
        <v>29098</v>
      </c>
      <c r="N87">
        <v>30709</v>
      </c>
      <c r="O87">
        <v>32044</v>
      </c>
    </row>
    <row r="88" spans="1:15" x14ac:dyDescent="0.2">
      <c r="A88" t="s">
        <v>172</v>
      </c>
      <c r="B88" t="s">
        <v>810</v>
      </c>
      <c r="C88">
        <v>15</v>
      </c>
      <c r="D88" t="s">
        <v>172</v>
      </c>
      <c r="E88" t="s">
        <v>893</v>
      </c>
      <c r="F88" t="s">
        <v>824</v>
      </c>
      <c r="G88">
        <v>20</v>
      </c>
      <c r="H88" t="s">
        <v>825</v>
      </c>
      <c r="I88" t="s">
        <v>1140</v>
      </c>
      <c r="J88" t="s">
        <v>1150</v>
      </c>
      <c r="K88">
        <f t="shared" si="1"/>
        <v>87.5</v>
      </c>
      <c r="L88" s="33" t="s">
        <v>1158</v>
      </c>
      <c r="M88" s="39">
        <v>39765</v>
      </c>
      <c r="N88">
        <v>37376</v>
      </c>
      <c r="O88">
        <v>39063</v>
      </c>
    </row>
    <row r="89" spans="1:15" x14ac:dyDescent="0.2">
      <c r="A89" t="s">
        <v>174</v>
      </c>
      <c r="B89" t="s">
        <v>810</v>
      </c>
      <c r="C89">
        <v>16</v>
      </c>
      <c r="D89" t="s">
        <v>174</v>
      </c>
      <c r="E89" t="s">
        <v>824</v>
      </c>
      <c r="F89" t="s">
        <v>824</v>
      </c>
      <c r="G89">
        <v>0</v>
      </c>
      <c r="H89" t="s">
        <v>825</v>
      </c>
      <c r="I89" t="s">
        <v>1145</v>
      </c>
      <c r="J89" t="s">
        <v>1150</v>
      </c>
      <c r="K89">
        <f t="shared" si="1"/>
        <v>0</v>
      </c>
      <c r="L89" s="33" t="s">
        <v>1158</v>
      </c>
      <c r="M89" s="39">
        <v>38997</v>
      </c>
      <c r="N89">
        <v>37995</v>
      </c>
      <c r="O89">
        <v>38398</v>
      </c>
    </row>
    <row r="90" spans="1:15" x14ac:dyDescent="0.2">
      <c r="A90" t="s">
        <v>176</v>
      </c>
      <c r="B90" t="s">
        <v>810</v>
      </c>
      <c r="C90">
        <v>17</v>
      </c>
      <c r="D90" t="s">
        <v>176</v>
      </c>
      <c r="E90" t="s">
        <v>894</v>
      </c>
      <c r="F90" t="s">
        <v>824</v>
      </c>
      <c r="G90">
        <v>20</v>
      </c>
      <c r="H90" t="s">
        <v>825</v>
      </c>
      <c r="I90" t="s">
        <v>1140</v>
      </c>
      <c r="J90" t="s">
        <v>1150</v>
      </c>
      <c r="K90">
        <f t="shared" si="1"/>
        <v>87.5</v>
      </c>
      <c r="L90" s="33" t="s">
        <v>1158</v>
      </c>
      <c r="M90" s="39">
        <v>37568</v>
      </c>
      <c r="N90">
        <v>37472</v>
      </c>
      <c r="O90">
        <v>36757</v>
      </c>
    </row>
    <row r="91" spans="1:15" x14ac:dyDescent="0.2">
      <c r="A91" t="s">
        <v>178</v>
      </c>
      <c r="B91" t="s">
        <v>810</v>
      </c>
      <c r="C91">
        <v>18</v>
      </c>
      <c r="D91" t="s">
        <v>178</v>
      </c>
      <c r="E91" t="s">
        <v>895</v>
      </c>
      <c r="F91" t="s">
        <v>824</v>
      </c>
      <c r="G91">
        <v>20</v>
      </c>
      <c r="H91" t="s">
        <v>825</v>
      </c>
      <c r="I91" t="s">
        <v>1140</v>
      </c>
      <c r="J91" t="s">
        <v>1150</v>
      </c>
      <c r="K91">
        <f t="shared" si="1"/>
        <v>87.5</v>
      </c>
      <c r="L91" s="33" t="s">
        <v>1158</v>
      </c>
      <c r="M91" s="39">
        <v>38920</v>
      </c>
      <c r="N91">
        <v>37707</v>
      </c>
      <c r="O91">
        <v>39923</v>
      </c>
    </row>
    <row r="92" spans="1:15" x14ac:dyDescent="0.2">
      <c r="A92" t="s">
        <v>180</v>
      </c>
      <c r="B92" t="s">
        <v>810</v>
      </c>
      <c r="C92">
        <v>19</v>
      </c>
      <c r="D92" t="s">
        <v>180</v>
      </c>
      <c r="E92" t="s">
        <v>896</v>
      </c>
      <c r="F92" t="s">
        <v>824</v>
      </c>
      <c r="G92">
        <v>20</v>
      </c>
      <c r="H92" t="s">
        <v>825</v>
      </c>
      <c r="I92" t="s">
        <v>1140</v>
      </c>
      <c r="J92" t="s">
        <v>1150</v>
      </c>
      <c r="K92">
        <f t="shared" si="1"/>
        <v>87.5</v>
      </c>
      <c r="L92" s="33" t="s">
        <v>1158</v>
      </c>
      <c r="M92" s="39">
        <v>39463</v>
      </c>
      <c r="N92">
        <v>38306</v>
      </c>
      <c r="O92">
        <v>38698</v>
      </c>
    </row>
    <row r="93" spans="1:15" x14ac:dyDescent="0.2">
      <c r="A93" t="s">
        <v>182</v>
      </c>
      <c r="B93" t="s">
        <v>810</v>
      </c>
      <c r="C93">
        <v>20</v>
      </c>
      <c r="D93" t="s">
        <v>182</v>
      </c>
      <c r="E93" t="s">
        <v>897</v>
      </c>
      <c r="F93" t="s">
        <v>824</v>
      </c>
      <c r="G93">
        <v>20.399999999999999</v>
      </c>
      <c r="H93" t="s">
        <v>825</v>
      </c>
      <c r="I93" t="s">
        <v>1140</v>
      </c>
      <c r="J93" t="s">
        <v>1150</v>
      </c>
      <c r="K93">
        <f t="shared" si="1"/>
        <v>89.249999999999986</v>
      </c>
      <c r="L93" s="33" t="s">
        <v>1158</v>
      </c>
      <c r="M93" s="39">
        <v>39655</v>
      </c>
      <c r="N93">
        <v>38810</v>
      </c>
      <c r="O93">
        <v>39702</v>
      </c>
    </row>
    <row r="94" spans="1:15" x14ac:dyDescent="0.2">
      <c r="A94" t="s">
        <v>184</v>
      </c>
      <c r="B94" t="s">
        <v>810</v>
      </c>
      <c r="C94">
        <v>21</v>
      </c>
      <c r="D94" t="s">
        <v>184</v>
      </c>
      <c r="E94" t="s">
        <v>898</v>
      </c>
      <c r="F94" t="s">
        <v>824</v>
      </c>
      <c r="G94">
        <v>20</v>
      </c>
      <c r="H94" t="s">
        <v>825</v>
      </c>
      <c r="I94" t="s">
        <v>1140</v>
      </c>
      <c r="J94" t="s">
        <v>1150</v>
      </c>
      <c r="K94">
        <f t="shared" si="1"/>
        <v>87.5</v>
      </c>
      <c r="L94" s="33" t="s">
        <v>1158</v>
      </c>
      <c r="M94" s="39">
        <v>39542</v>
      </c>
      <c r="N94">
        <v>38761</v>
      </c>
      <c r="O94">
        <v>40056</v>
      </c>
    </row>
    <row r="95" spans="1:15" x14ac:dyDescent="0.2">
      <c r="A95" t="s">
        <v>186</v>
      </c>
      <c r="B95" t="s">
        <v>810</v>
      </c>
      <c r="C95">
        <v>22</v>
      </c>
      <c r="D95" t="s">
        <v>186</v>
      </c>
      <c r="E95" t="s">
        <v>899</v>
      </c>
      <c r="F95" t="s">
        <v>824</v>
      </c>
      <c r="G95">
        <v>20</v>
      </c>
      <c r="H95" t="s">
        <v>825</v>
      </c>
      <c r="I95" t="s">
        <v>1140</v>
      </c>
      <c r="J95" t="s">
        <v>1150</v>
      </c>
      <c r="K95">
        <f t="shared" si="1"/>
        <v>87.5</v>
      </c>
      <c r="L95" s="33" t="s">
        <v>1158</v>
      </c>
      <c r="M95" s="39">
        <v>32456</v>
      </c>
      <c r="N95">
        <v>30820</v>
      </c>
      <c r="O95">
        <v>32487</v>
      </c>
    </row>
    <row r="96" spans="1:15" x14ac:dyDescent="0.2">
      <c r="A96" t="s">
        <v>188</v>
      </c>
      <c r="B96" t="s">
        <v>810</v>
      </c>
      <c r="C96">
        <v>23</v>
      </c>
      <c r="D96" t="s">
        <v>188</v>
      </c>
      <c r="E96" t="s">
        <v>900</v>
      </c>
      <c r="F96" t="s">
        <v>824</v>
      </c>
      <c r="G96">
        <v>10</v>
      </c>
      <c r="H96" t="s">
        <v>825</v>
      </c>
      <c r="I96" t="s">
        <v>1140</v>
      </c>
      <c r="J96" t="s">
        <v>1150</v>
      </c>
      <c r="K96">
        <f t="shared" si="1"/>
        <v>43.75</v>
      </c>
      <c r="L96" s="33" t="s">
        <v>1158</v>
      </c>
      <c r="M96" s="39">
        <v>7454</v>
      </c>
      <c r="N96">
        <v>7603</v>
      </c>
      <c r="O96">
        <v>8947</v>
      </c>
    </row>
    <row r="97" spans="1:15" x14ac:dyDescent="0.2">
      <c r="A97" t="s">
        <v>190</v>
      </c>
      <c r="B97" t="s">
        <v>810</v>
      </c>
      <c r="C97">
        <v>24</v>
      </c>
      <c r="D97" t="s">
        <v>190</v>
      </c>
      <c r="E97" t="s">
        <v>824</v>
      </c>
      <c r="F97" t="s">
        <v>824</v>
      </c>
      <c r="G97">
        <v>0</v>
      </c>
      <c r="H97" t="s">
        <v>825</v>
      </c>
      <c r="I97" t="s">
        <v>1145</v>
      </c>
      <c r="J97" t="s">
        <v>1150</v>
      </c>
      <c r="K97">
        <f t="shared" si="1"/>
        <v>0</v>
      </c>
      <c r="L97" s="33" t="s">
        <v>1158</v>
      </c>
      <c r="M97" s="39">
        <v>1743</v>
      </c>
      <c r="N97">
        <v>1965</v>
      </c>
      <c r="O97">
        <v>1771</v>
      </c>
    </row>
    <row r="98" spans="1:15" x14ac:dyDescent="0.2">
      <c r="A98" t="s">
        <v>192</v>
      </c>
      <c r="B98" t="s">
        <v>811</v>
      </c>
      <c r="C98">
        <v>1</v>
      </c>
      <c r="D98" t="s">
        <v>192</v>
      </c>
      <c r="E98" t="s">
        <v>901</v>
      </c>
      <c r="F98" t="s">
        <v>824</v>
      </c>
      <c r="G98">
        <v>20</v>
      </c>
      <c r="H98" t="s">
        <v>825</v>
      </c>
      <c r="I98" t="s">
        <v>1140</v>
      </c>
      <c r="J98" t="s">
        <v>1150</v>
      </c>
      <c r="K98">
        <f t="shared" si="1"/>
        <v>87.5</v>
      </c>
      <c r="L98" s="33" t="s">
        <v>1158</v>
      </c>
      <c r="M98" s="39">
        <v>35212</v>
      </c>
      <c r="N98">
        <v>36529</v>
      </c>
      <c r="O98">
        <v>35827</v>
      </c>
    </row>
    <row r="99" spans="1:15" x14ac:dyDescent="0.2">
      <c r="A99" t="s">
        <v>194</v>
      </c>
      <c r="B99" t="s">
        <v>811</v>
      </c>
      <c r="C99">
        <v>2</v>
      </c>
      <c r="D99" t="s">
        <v>194</v>
      </c>
      <c r="E99" t="s">
        <v>902</v>
      </c>
      <c r="F99" t="s">
        <v>824</v>
      </c>
      <c r="G99">
        <v>20</v>
      </c>
      <c r="H99" t="s">
        <v>825</v>
      </c>
      <c r="I99" t="s">
        <v>1140</v>
      </c>
      <c r="J99" t="s">
        <v>1150</v>
      </c>
      <c r="K99">
        <f t="shared" si="1"/>
        <v>87.5</v>
      </c>
      <c r="L99" s="33" t="s">
        <v>1158</v>
      </c>
      <c r="M99" s="39">
        <v>7423</v>
      </c>
      <c r="N99">
        <v>7715</v>
      </c>
      <c r="O99">
        <v>8050</v>
      </c>
    </row>
    <row r="100" spans="1:15" x14ac:dyDescent="0.2">
      <c r="A100" t="s">
        <v>196</v>
      </c>
      <c r="B100" t="s">
        <v>811</v>
      </c>
      <c r="C100">
        <v>3</v>
      </c>
      <c r="D100" t="s">
        <v>196</v>
      </c>
      <c r="E100" t="s">
        <v>903</v>
      </c>
      <c r="F100" t="s">
        <v>824</v>
      </c>
      <c r="G100">
        <v>20</v>
      </c>
      <c r="H100" t="s">
        <v>825</v>
      </c>
      <c r="I100" t="s">
        <v>1140</v>
      </c>
      <c r="J100" t="s">
        <v>1150</v>
      </c>
      <c r="K100">
        <f t="shared" si="1"/>
        <v>87.5</v>
      </c>
      <c r="L100" s="33" t="s">
        <v>1158</v>
      </c>
      <c r="M100" s="39">
        <v>38382</v>
      </c>
      <c r="N100">
        <v>39127</v>
      </c>
      <c r="O100">
        <v>36732</v>
      </c>
    </row>
    <row r="101" spans="1:15" x14ac:dyDescent="0.2">
      <c r="A101" t="s">
        <v>198</v>
      </c>
      <c r="B101" t="s">
        <v>811</v>
      </c>
      <c r="C101">
        <v>4</v>
      </c>
      <c r="D101" t="s">
        <v>198</v>
      </c>
      <c r="E101" t="s">
        <v>904</v>
      </c>
      <c r="F101" t="s">
        <v>824</v>
      </c>
      <c r="G101">
        <v>20</v>
      </c>
      <c r="H101" t="s">
        <v>825</v>
      </c>
      <c r="I101" t="s">
        <v>1140</v>
      </c>
      <c r="J101" t="s">
        <v>1150</v>
      </c>
      <c r="K101">
        <f t="shared" si="1"/>
        <v>87.5</v>
      </c>
      <c r="L101" s="33" t="s">
        <v>1158</v>
      </c>
      <c r="M101" s="39">
        <v>29180</v>
      </c>
      <c r="N101">
        <v>28775</v>
      </c>
      <c r="O101">
        <v>29908</v>
      </c>
    </row>
    <row r="102" spans="1:15" x14ac:dyDescent="0.2">
      <c r="A102" t="s">
        <v>200</v>
      </c>
      <c r="B102" t="s">
        <v>811</v>
      </c>
      <c r="C102">
        <v>5</v>
      </c>
      <c r="D102" t="s">
        <v>200</v>
      </c>
      <c r="E102" t="s">
        <v>824</v>
      </c>
      <c r="F102" t="s">
        <v>824</v>
      </c>
      <c r="G102">
        <v>0</v>
      </c>
      <c r="H102" t="s">
        <v>825</v>
      </c>
      <c r="I102" t="s">
        <v>1145</v>
      </c>
      <c r="J102" t="s">
        <v>1150</v>
      </c>
      <c r="K102">
        <f t="shared" si="1"/>
        <v>0</v>
      </c>
      <c r="L102" s="33" t="s">
        <v>1158</v>
      </c>
      <c r="M102" s="39">
        <v>38688</v>
      </c>
      <c r="N102">
        <v>35858</v>
      </c>
      <c r="O102">
        <v>37361</v>
      </c>
    </row>
    <row r="103" spans="1:15" x14ac:dyDescent="0.2">
      <c r="A103" t="s">
        <v>202</v>
      </c>
      <c r="B103" t="s">
        <v>811</v>
      </c>
      <c r="C103">
        <v>6</v>
      </c>
      <c r="D103" t="s">
        <v>202</v>
      </c>
      <c r="E103" t="s">
        <v>905</v>
      </c>
      <c r="F103" t="s">
        <v>824</v>
      </c>
      <c r="G103">
        <v>20</v>
      </c>
      <c r="H103" t="s">
        <v>825</v>
      </c>
      <c r="I103" t="s">
        <v>1140</v>
      </c>
      <c r="J103" t="s">
        <v>1150</v>
      </c>
      <c r="K103">
        <f t="shared" si="1"/>
        <v>87.5</v>
      </c>
      <c r="L103" s="33" t="s">
        <v>1158</v>
      </c>
      <c r="M103" s="39">
        <v>45775</v>
      </c>
      <c r="N103">
        <v>44487</v>
      </c>
      <c r="O103">
        <v>45009</v>
      </c>
    </row>
    <row r="104" spans="1:15" x14ac:dyDescent="0.2">
      <c r="A104" t="s">
        <v>204</v>
      </c>
      <c r="B104" t="s">
        <v>811</v>
      </c>
      <c r="C104">
        <v>7</v>
      </c>
      <c r="D104" t="s">
        <v>204</v>
      </c>
      <c r="E104" t="s">
        <v>906</v>
      </c>
      <c r="F104" t="s">
        <v>824</v>
      </c>
      <c r="G104">
        <v>20</v>
      </c>
      <c r="H104" t="s">
        <v>825</v>
      </c>
      <c r="I104" t="s">
        <v>1140</v>
      </c>
      <c r="J104" t="s">
        <v>1150</v>
      </c>
      <c r="K104">
        <f t="shared" si="1"/>
        <v>87.5</v>
      </c>
      <c r="L104" s="33" t="s">
        <v>1158</v>
      </c>
      <c r="M104" s="39">
        <v>36986</v>
      </c>
      <c r="N104">
        <v>30234</v>
      </c>
      <c r="O104">
        <v>30180</v>
      </c>
    </row>
    <row r="105" spans="1:15" x14ac:dyDescent="0.2">
      <c r="A105" t="s">
        <v>206</v>
      </c>
      <c r="B105" t="s">
        <v>811</v>
      </c>
      <c r="C105">
        <v>8</v>
      </c>
      <c r="D105" t="s">
        <v>206</v>
      </c>
      <c r="E105" t="s">
        <v>907</v>
      </c>
      <c r="F105" t="s">
        <v>824</v>
      </c>
      <c r="G105">
        <v>20</v>
      </c>
      <c r="H105" t="s">
        <v>825</v>
      </c>
      <c r="I105" t="s">
        <v>1140</v>
      </c>
      <c r="J105" t="s">
        <v>1150</v>
      </c>
      <c r="K105">
        <f t="shared" si="1"/>
        <v>87.5</v>
      </c>
      <c r="L105" s="33" t="s">
        <v>1158</v>
      </c>
      <c r="M105" s="39">
        <v>40727</v>
      </c>
      <c r="N105">
        <v>41071</v>
      </c>
      <c r="O105">
        <v>42449</v>
      </c>
    </row>
    <row r="106" spans="1:15" x14ac:dyDescent="0.2">
      <c r="A106" t="s">
        <v>208</v>
      </c>
      <c r="B106" t="s">
        <v>811</v>
      </c>
      <c r="C106">
        <v>9</v>
      </c>
      <c r="D106" t="s">
        <v>208</v>
      </c>
      <c r="E106" t="s">
        <v>908</v>
      </c>
      <c r="F106" t="s">
        <v>824</v>
      </c>
      <c r="G106">
        <v>20</v>
      </c>
      <c r="H106" t="s">
        <v>825</v>
      </c>
      <c r="I106" t="s">
        <v>1140</v>
      </c>
      <c r="J106" t="s">
        <v>1150</v>
      </c>
      <c r="K106">
        <f t="shared" si="1"/>
        <v>87.5</v>
      </c>
      <c r="L106" s="33" t="s">
        <v>1158</v>
      </c>
      <c r="M106" s="39">
        <v>40660</v>
      </c>
      <c r="N106">
        <v>36894</v>
      </c>
      <c r="O106">
        <v>39456</v>
      </c>
    </row>
    <row r="107" spans="1:15" x14ac:dyDescent="0.2">
      <c r="A107" t="s">
        <v>210</v>
      </c>
      <c r="B107" t="s">
        <v>811</v>
      </c>
      <c r="C107">
        <v>10</v>
      </c>
      <c r="D107" t="s">
        <v>210</v>
      </c>
      <c r="E107" t="s">
        <v>909</v>
      </c>
      <c r="F107" t="s">
        <v>824</v>
      </c>
      <c r="G107">
        <v>20</v>
      </c>
      <c r="H107" t="s">
        <v>825</v>
      </c>
      <c r="I107" t="s">
        <v>1140</v>
      </c>
      <c r="J107" t="s">
        <v>1150</v>
      </c>
      <c r="K107">
        <f t="shared" si="1"/>
        <v>87.5</v>
      </c>
      <c r="L107" s="33" t="s">
        <v>1158</v>
      </c>
      <c r="M107" s="39">
        <v>10057</v>
      </c>
      <c r="N107">
        <v>8370</v>
      </c>
      <c r="O107">
        <v>10287</v>
      </c>
    </row>
    <row r="108" spans="1:15" x14ac:dyDescent="0.2">
      <c r="A108" t="s">
        <v>212</v>
      </c>
      <c r="B108" t="s">
        <v>811</v>
      </c>
      <c r="C108">
        <v>11</v>
      </c>
      <c r="D108" t="s">
        <v>212</v>
      </c>
      <c r="E108" t="s">
        <v>1146</v>
      </c>
      <c r="F108" t="s">
        <v>824</v>
      </c>
      <c r="G108">
        <v>0.76500000000000001</v>
      </c>
      <c r="H108" t="s">
        <v>825</v>
      </c>
      <c r="I108" t="s">
        <v>1145</v>
      </c>
      <c r="J108" t="s">
        <v>1150</v>
      </c>
      <c r="K108">
        <f t="shared" si="1"/>
        <v>3.3468749999999998</v>
      </c>
      <c r="L108" s="33" t="s">
        <v>1158</v>
      </c>
      <c r="M108" s="39">
        <v>40133</v>
      </c>
      <c r="N108">
        <v>37859</v>
      </c>
      <c r="O108">
        <v>39877</v>
      </c>
    </row>
    <row r="109" spans="1:15" x14ac:dyDescent="0.2">
      <c r="A109" t="s">
        <v>214</v>
      </c>
      <c r="B109" t="s">
        <v>811</v>
      </c>
      <c r="C109">
        <v>12</v>
      </c>
      <c r="D109" t="s">
        <v>214</v>
      </c>
      <c r="E109" t="s">
        <v>1147</v>
      </c>
      <c r="F109" t="s">
        <v>824</v>
      </c>
      <c r="G109">
        <v>9.4500000000000001E-3</v>
      </c>
      <c r="H109" t="s">
        <v>825</v>
      </c>
      <c r="I109" t="s">
        <v>1145</v>
      </c>
      <c r="J109" t="s">
        <v>1150</v>
      </c>
      <c r="K109">
        <f t="shared" si="1"/>
        <v>4.1343749999999999E-2</v>
      </c>
      <c r="L109" s="33" t="s">
        <v>1158</v>
      </c>
      <c r="M109" s="39">
        <v>18451</v>
      </c>
      <c r="N109">
        <v>17899</v>
      </c>
      <c r="O109">
        <v>19114</v>
      </c>
    </row>
    <row r="110" spans="1:15" x14ac:dyDescent="0.2">
      <c r="A110" t="s">
        <v>216</v>
      </c>
      <c r="B110" t="s">
        <v>811</v>
      </c>
      <c r="C110">
        <v>13</v>
      </c>
      <c r="D110" t="s">
        <v>216</v>
      </c>
      <c r="E110" t="s">
        <v>910</v>
      </c>
      <c r="F110" t="s">
        <v>824</v>
      </c>
      <c r="G110">
        <v>20</v>
      </c>
      <c r="H110" t="s">
        <v>825</v>
      </c>
      <c r="I110" t="s">
        <v>1140</v>
      </c>
      <c r="J110" t="s">
        <v>1150</v>
      </c>
      <c r="K110">
        <f t="shared" si="1"/>
        <v>87.5</v>
      </c>
      <c r="L110" s="33" t="s">
        <v>1158</v>
      </c>
      <c r="M110" s="39">
        <v>22009</v>
      </c>
      <c r="N110">
        <v>22203</v>
      </c>
      <c r="O110">
        <v>21461</v>
      </c>
    </row>
    <row r="111" spans="1:15" x14ac:dyDescent="0.2">
      <c r="A111" t="s">
        <v>218</v>
      </c>
      <c r="B111" t="s">
        <v>811</v>
      </c>
      <c r="C111">
        <v>14</v>
      </c>
      <c r="D111" t="s">
        <v>218</v>
      </c>
      <c r="E111" t="s">
        <v>911</v>
      </c>
      <c r="F111" t="s">
        <v>824</v>
      </c>
      <c r="G111">
        <v>20</v>
      </c>
      <c r="H111" t="s">
        <v>825</v>
      </c>
      <c r="I111" t="s">
        <v>1140</v>
      </c>
      <c r="J111" t="s">
        <v>1150</v>
      </c>
      <c r="K111">
        <f t="shared" si="1"/>
        <v>87.5</v>
      </c>
      <c r="L111" s="33" t="s">
        <v>1158</v>
      </c>
      <c r="M111" s="39">
        <v>39306</v>
      </c>
      <c r="N111">
        <v>31321</v>
      </c>
      <c r="O111">
        <v>39187</v>
      </c>
    </row>
    <row r="112" spans="1:15" x14ac:dyDescent="0.2">
      <c r="A112" t="s">
        <v>220</v>
      </c>
      <c r="B112" t="s">
        <v>811</v>
      </c>
      <c r="C112">
        <v>15</v>
      </c>
      <c r="D112" t="s">
        <v>220</v>
      </c>
      <c r="E112" t="s">
        <v>912</v>
      </c>
      <c r="F112" t="s">
        <v>824</v>
      </c>
      <c r="G112">
        <v>20</v>
      </c>
      <c r="H112" t="s">
        <v>825</v>
      </c>
      <c r="I112" t="s">
        <v>1140</v>
      </c>
      <c r="J112" t="s">
        <v>1150</v>
      </c>
      <c r="K112">
        <f t="shared" si="1"/>
        <v>87.5</v>
      </c>
      <c r="L112" s="33" t="s">
        <v>1158</v>
      </c>
      <c r="M112" s="39">
        <v>29206</v>
      </c>
      <c r="N112">
        <v>26151</v>
      </c>
      <c r="O112">
        <v>29955</v>
      </c>
    </row>
    <row r="113" spans="1:15" x14ac:dyDescent="0.2">
      <c r="A113" t="s">
        <v>222</v>
      </c>
      <c r="B113" t="s">
        <v>811</v>
      </c>
      <c r="C113">
        <v>16</v>
      </c>
      <c r="D113" t="s">
        <v>222</v>
      </c>
      <c r="E113" t="s">
        <v>913</v>
      </c>
      <c r="F113" t="s">
        <v>824</v>
      </c>
      <c r="G113">
        <v>20</v>
      </c>
      <c r="H113" t="s">
        <v>825</v>
      </c>
      <c r="I113" t="s">
        <v>1140</v>
      </c>
      <c r="J113" t="s">
        <v>1150</v>
      </c>
      <c r="K113">
        <f t="shared" si="1"/>
        <v>87.5</v>
      </c>
      <c r="L113" s="33" t="s">
        <v>1158</v>
      </c>
      <c r="M113" s="39">
        <v>30270</v>
      </c>
      <c r="N113">
        <v>29199</v>
      </c>
      <c r="O113">
        <v>30369</v>
      </c>
    </row>
    <row r="114" spans="1:15" x14ac:dyDescent="0.2">
      <c r="A114" t="s">
        <v>224</v>
      </c>
      <c r="B114" t="s">
        <v>811</v>
      </c>
      <c r="C114">
        <v>17</v>
      </c>
      <c r="D114" t="s">
        <v>224</v>
      </c>
      <c r="E114" t="s">
        <v>824</v>
      </c>
      <c r="F114" t="s">
        <v>824</v>
      </c>
      <c r="G114">
        <v>0</v>
      </c>
      <c r="H114" t="s">
        <v>825</v>
      </c>
      <c r="I114" t="s">
        <v>1145</v>
      </c>
      <c r="J114" t="s">
        <v>1150</v>
      </c>
      <c r="K114">
        <f t="shared" si="1"/>
        <v>0</v>
      </c>
      <c r="L114" s="33" t="s">
        <v>1158</v>
      </c>
      <c r="M114" s="39">
        <v>39082</v>
      </c>
      <c r="N114">
        <v>33919</v>
      </c>
      <c r="O114">
        <v>38438</v>
      </c>
    </row>
    <row r="115" spans="1:15" x14ac:dyDescent="0.2">
      <c r="A115" t="s">
        <v>226</v>
      </c>
      <c r="B115" t="s">
        <v>811</v>
      </c>
      <c r="C115">
        <v>18</v>
      </c>
      <c r="D115" t="s">
        <v>226</v>
      </c>
      <c r="E115" t="s">
        <v>914</v>
      </c>
      <c r="F115" t="s">
        <v>824</v>
      </c>
      <c r="G115">
        <v>20</v>
      </c>
      <c r="H115" t="s">
        <v>825</v>
      </c>
      <c r="I115" t="s">
        <v>1140</v>
      </c>
      <c r="J115" t="s">
        <v>1150</v>
      </c>
      <c r="K115">
        <f t="shared" si="1"/>
        <v>87.5</v>
      </c>
      <c r="L115" s="33" t="s">
        <v>1158</v>
      </c>
      <c r="M115" s="39">
        <v>39461</v>
      </c>
      <c r="N115">
        <v>37734</v>
      </c>
      <c r="O115">
        <v>38206</v>
      </c>
    </row>
    <row r="116" spans="1:15" x14ac:dyDescent="0.2">
      <c r="A116" t="s">
        <v>228</v>
      </c>
      <c r="B116" t="s">
        <v>811</v>
      </c>
      <c r="C116">
        <v>19</v>
      </c>
      <c r="D116" t="s">
        <v>228</v>
      </c>
      <c r="E116" t="s">
        <v>915</v>
      </c>
      <c r="F116" t="s">
        <v>824</v>
      </c>
      <c r="G116">
        <v>20</v>
      </c>
      <c r="H116" t="s">
        <v>825</v>
      </c>
      <c r="I116" t="s">
        <v>1140</v>
      </c>
      <c r="J116" t="s">
        <v>1150</v>
      </c>
      <c r="K116">
        <f t="shared" si="1"/>
        <v>87.5</v>
      </c>
      <c r="L116" s="33" t="s">
        <v>1158</v>
      </c>
      <c r="M116" s="39">
        <v>28407</v>
      </c>
      <c r="N116">
        <v>28109</v>
      </c>
      <c r="O116">
        <v>28553</v>
      </c>
    </row>
    <row r="117" spans="1:15" x14ac:dyDescent="0.2">
      <c r="A117" t="s">
        <v>230</v>
      </c>
      <c r="B117" t="s">
        <v>811</v>
      </c>
      <c r="C117">
        <v>20</v>
      </c>
      <c r="D117" t="s">
        <v>230</v>
      </c>
      <c r="E117" t="s">
        <v>916</v>
      </c>
      <c r="F117" t="s">
        <v>824</v>
      </c>
      <c r="G117">
        <v>20</v>
      </c>
      <c r="H117" t="s">
        <v>825</v>
      </c>
      <c r="I117" t="s">
        <v>1140</v>
      </c>
      <c r="J117" t="s">
        <v>1150</v>
      </c>
      <c r="K117">
        <f t="shared" si="1"/>
        <v>87.5</v>
      </c>
      <c r="L117" s="33" t="s">
        <v>1158</v>
      </c>
      <c r="M117" s="39">
        <v>12099</v>
      </c>
      <c r="N117">
        <v>11589</v>
      </c>
      <c r="O117">
        <v>11775</v>
      </c>
    </row>
    <row r="118" spans="1:15" x14ac:dyDescent="0.2">
      <c r="A118" t="s">
        <v>232</v>
      </c>
      <c r="B118" t="s">
        <v>811</v>
      </c>
      <c r="C118">
        <v>21</v>
      </c>
      <c r="D118" t="s">
        <v>232</v>
      </c>
      <c r="E118" t="s">
        <v>917</v>
      </c>
      <c r="F118" t="s">
        <v>824</v>
      </c>
      <c r="G118">
        <v>20</v>
      </c>
      <c r="H118" t="s">
        <v>825</v>
      </c>
      <c r="I118" t="s">
        <v>1140</v>
      </c>
      <c r="J118" t="s">
        <v>1150</v>
      </c>
      <c r="K118">
        <f t="shared" si="1"/>
        <v>87.5</v>
      </c>
      <c r="L118" s="33" t="s">
        <v>1158</v>
      </c>
      <c r="M118" s="39">
        <v>37168</v>
      </c>
      <c r="N118">
        <v>35575</v>
      </c>
      <c r="O118">
        <v>35283</v>
      </c>
    </row>
    <row r="119" spans="1:15" x14ac:dyDescent="0.2">
      <c r="A119" t="s">
        <v>234</v>
      </c>
      <c r="B119" t="s">
        <v>811</v>
      </c>
      <c r="C119">
        <v>22</v>
      </c>
      <c r="D119" t="s">
        <v>234</v>
      </c>
      <c r="E119" t="s">
        <v>918</v>
      </c>
      <c r="F119" t="s">
        <v>824</v>
      </c>
      <c r="G119">
        <v>20</v>
      </c>
      <c r="H119" t="s">
        <v>825</v>
      </c>
      <c r="I119" t="s">
        <v>1140</v>
      </c>
      <c r="J119" t="s">
        <v>1150</v>
      </c>
      <c r="K119">
        <f t="shared" si="1"/>
        <v>87.5</v>
      </c>
      <c r="L119" s="33" t="s">
        <v>1158</v>
      </c>
      <c r="M119" s="39">
        <v>39209</v>
      </c>
      <c r="N119">
        <v>39617</v>
      </c>
      <c r="O119">
        <v>38505</v>
      </c>
    </row>
    <row r="120" spans="1:15" x14ac:dyDescent="0.2">
      <c r="A120" t="s">
        <v>236</v>
      </c>
      <c r="B120" t="s">
        <v>811</v>
      </c>
      <c r="C120">
        <v>23</v>
      </c>
      <c r="D120" t="s">
        <v>236</v>
      </c>
      <c r="E120" t="s">
        <v>919</v>
      </c>
      <c r="F120" t="s">
        <v>824</v>
      </c>
      <c r="G120">
        <v>20</v>
      </c>
      <c r="H120" t="s">
        <v>825</v>
      </c>
      <c r="I120" t="s">
        <v>1140</v>
      </c>
      <c r="J120" t="s">
        <v>1150</v>
      </c>
      <c r="K120">
        <f t="shared" si="1"/>
        <v>87.5</v>
      </c>
      <c r="L120" s="33" t="s">
        <v>1158</v>
      </c>
      <c r="M120" s="39">
        <v>38071</v>
      </c>
      <c r="N120">
        <v>38895</v>
      </c>
      <c r="O120">
        <v>39024</v>
      </c>
    </row>
    <row r="121" spans="1:15" x14ac:dyDescent="0.2">
      <c r="A121" t="s">
        <v>238</v>
      </c>
      <c r="B121" t="s">
        <v>811</v>
      </c>
      <c r="C121">
        <v>24</v>
      </c>
      <c r="D121" t="s">
        <v>238</v>
      </c>
      <c r="E121" t="s">
        <v>824</v>
      </c>
      <c r="F121" t="s">
        <v>824</v>
      </c>
      <c r="G121">
        <v>0</v>
      </c>
      <c r="H121" t="s">
        <v>825</v>
      </c>
      <c r="I121" t="s">
        <v>1145</v>
      </c>
      <c r="J121" t="s">
        <v>1150</v>
      </c>
      <c r="K121">
        <f t="shared" si="1"/>
        <v>0</v>
      </c>
      <c r="L121" s="33" t="s">
        <v>1158</v>
      </c>
      <c r="M121" s="39">
        <v>1515</v>
      </c>
      <c r="N121">
        <v>1927</v>
      </c>
      <c r="O121">
        <v>1693</v>
      </c>
    </row>
    <row r="122" spans="1:15" x14ac:dyDescent="0.2">
      <c r="A122" t="s">
        <v>240</v>
      </c>
      <c r="B122" t="s">
        <v>812</v>
      </c>
      <c r="C122">
        <v>1</v>
      </c>
      <c r="D122" t="s">
        <v>240</v>
      </c>
      <c r="E122" t="s">
        <v>920</v>
      </c>
      <c r="F122" t="s">
        <v>824</v>
      </c>
      <c r="G122">
        <v>20</v>
      </c>
      <c r="H122" t="s">
        <v>825</v>
      </c>
      <c r="I122" t="s">
        <v>1140</v>
      </c>
      <c r="J122" t="s">
        <v>1150</v>
      </c>
      <c r="K122">
        <f t="shared" si="1"/>
        <v>87.5</v>
      </c>
      <c r="L122" s="33" t="s">
        <v>1158</v>
      </c>
      <c r="M122" s="39">
        <v>37449</v>
      </c>
      <c r="N122">
        <v>37748</v>
      </c>
      <c r="O122">
        <v>35179</v>
      </c>
    </row>
    <row r="123" spans="1:15" x14ac:dyDescent="0.2">
      <c r="A123" t="s">
        <v>242</v>
      </c>
      <c r="B123" t="s">
        <v>812</v>
      </c>
      <c r="C123">
        <v>2</v>
      </c>
      <c r="D123" t="s">
        <v>242</v>
      </c>
      <c r="E123" t="s">
        <v>921</v>
      </c>
      <c r="F123" t="s">
        <v>824</v>
      </c>
      <c r="G123">
        <v>20</v>
      </c>
      <c r="H123" t="s">
        <v>825</v>
      </c>
      <c r="I123" t="s">
        <v>1140</v>
      </c>
      <c r="J123" t="s">
        <v>1150</v>
      </c>
      <c r="K123">
        <f t="shared" si="1"/>
        <v>87.5</v>
      </c>
      <c r="L123" s="33" t="s">
        <v>1158</v>
      </c>
      <c r="M123" s="39">
        <v>9416</v>
      </c>
      <c r="N123">
        <v>9986</v>
      </c>
      <c r="O123">
        <v>9089</v>
      </c>
    </row>
    <row r="124" spans="1:15" x14ac:dyDescent="0.2">
      <c r="A124" t="s">
        <v>244</v>
      </c>
      <c r="B124" t="s">
        <v>812</v>
      </c>
      <c r="C124">
        <v>3</v>
      </c>
      <c r="D124" t="s">
        <v>244</v>
      </c>
      <c r="E124" t="s">
        <v>922</v>
      </c>
      <c r="F124" t="s">
        <v>824</v>
      </c>
      <c r="G124">
        <v>20</v>
      </c>
      <c r="H124" t="s">
        <v>825</v>
      </c>
      <c r="I124" t="s">
        <v>1140</v>
      </c>
      <c r="J124" t="s">
        <v>1150</v>
      </c>
      <c r="K124">
        <f t="shared" si="1"/>
        <v>87.5</v>
      </c>
      <c r="L124" s="33" t="s">
        <v>1158</v>
      </c>
      <c r="M124" s="39">
        <v>19577</v>
      </c>
      <c r="N124">
        <v>21592</v>
      </c>
      <c r="O124">
        <v>23444</v>
      </c>
    </row>
    <row r="125" spans="1:15" x14ac:dyDescent="0.2">
      <c r="A125" t="s">
        <v>246</v>
      </c>
      <c r="B125" t="s">
        <v>812</v>
      </c>
      <c r="C125">
        <v>4</v>
      </c>
      <c r="D125" t="s">
        <v>246</v>
      </c>
      <c r="E125" t="s">
        <v>923</v>
      </c>
      <c r="F125" t="s">
        <v>824</v>
      </c>
      <c r="G125">
        <v>20</v>
      </c>
      <c r="H125" t="s">
        <v>825</v>
      </c>
      <c r="I125" t="s">
        <v>1140</v>
      </c>
      <c r="J125" t="s">
        <v>1150</v>
      </c>
      <c r="K125">
        <f t="shared" si="1"/>
        <v>87.5</v>
      </c>
      <c r="L125" s="33" t="s">
        <v>1158</v>
      </c>
      <c r="M125" s="39">
        <v>26170</v>
      </c>
      <c r="N125">
        <v>28165</v>
      </c>
      <c r="O125">
        <v>29793</v>
      </c>
    </row>
    <row r="126" spans="1:15" x14ac:dyDescent="0.2">
      <c r="A126" t="s">
        <v>248</v>
      </c>
      <c r="B126" t="s">
        <v>812</v>
      </c>
      <c r="C126">
        <v>5</v>
      </c>
      <c r="D126" t="s">
        <v>248</v>
      </c>
      <c r="E126" t="s">
        <v>924</v>
      </c>
      <c r="F126" t="s">
        <v>824</v>
      </c>
      <c r="G126">
        <v>20</v>
      </c>
      <c r="H126" t="s">
        <v>825</v>
      </c>
      <c r="I126" t="s">
        <v>1140</v>
      </c>
      <c r="J126" t="s">
        <v>1150</v>
      </c>
      <c r="K126">
        <f t="shared" si="1"/>
        <v>87.5</v>
      </c>
      <c r="L126" s="33" t="s">
        <v>1158</v>
      </c>
      <c r="M126" s="39">
        <v>37573</v>
      </c>
      <c r="N126">
        <v>39031</v>
      </c>
      <c r="O126">
        <v>37611</v>
      </c>
    </row>
    <row r="127" spans="1:15" x14ac:dyDescent="0.2">
      <c r="A127" t="s">
        <v>250</v>
      </c>
      <c r="B127" t="s">
        <v>812</v>
      </c>
      <c r="C127">
        <v>6</v>
      </c>
      <c r="D127" t="s">
        <v>250</v>
      </c>
      <c r="E127" t="s">
        <v>824</v>
      </c>
      <c r="F127" t="s">
        <v>824</v>
      </c>
      <c r="G127">
        <v>0</v>
      </c>
      <c r="H127" t="s">
        <v>825</v>
      </c>
      <c r="I127" t="s">
        <v>1145</v>
      </c>
      <c r="J127" t="s">
        <v>1150</v>
      </c>
      <c r="K127">
        <f t="shared" si="1"/>
        <v>0</v>
      </c>
      <c r="L127" s="33" t="s">
        <v>1158</v>
      </c>
      <c r="M127" s="39">
        <v>39062</v>
      </c>
      <c r="N127">
        <v>38074</v>
      </c>
      <c r="O127">
        <v>39762</v>
      </c>
    </row>
    <row r="128" spans="1:15" x14ac:dyDescent="0.2">
      <c r="A128" t="s">
        <v>252</v>
      </c>
      <c r="B128" t="s">
        <v>812</v>
      </c>
      <c r="C128">
        <v>7</v>
      </c>
      <c r="D128" t="s">
        <v>252</v>
      </c>
      <c r="E128" t="s">
        <v>925</v>
      </c>
      <c r="F128" t="s">
        <v>824</v>
      </c>
      <c r="G128">
        <v>20</v>
      </c>
      <c r="H128" t="s">
        <v>825</v>
      </c>
      <c r="I128" t="s">
        <v>1140</v>
      </c>
      <c r="J128" t="s">
        <v>1150</v>
      </c>
      <c r="K128">
        <f t="shared" si="1"/>
        <v>87.5</v>
      </c>
      <c r="L128" s="33" t="s">
        <v>1158</v>
      </c>
      <c r="M128" s="39">
        <v>45962</v>
      </c>
      <c r="N128">
        <v>37301</v>
      </c>
      <c r="O128">
        <v>39362</v>
      </c>
    </row>
    <row r="129" spans="1:15" x14ac:dyDescent="0.2">
      <c r="A129" t="s">
        <v>254</v>
      </c>
      <c r="B129" t="s">
        <v>812</v>
      </c>
      <c r="C129">
        <v>8</v>
      </c>
      <c r="D129" t="s">
        <v>254</v>
      </c>
      <c r="E129" t="s">
        <v>926</v>
      </c>
      <c r="F129" t="s">
        <v>824</v>
      </c>
      <c r="G129">
        <v>20</v>
      </c>
      <c r="H129" t="s">
        <v>825</v>
      </c>
      <c r="I129" t="s">
        <v>1140</v>
      </c>
      <c r="J129" t="s">
        <v>1150</v>
      </c>
      <c r="K129">
        <f t="shared" si="1"/>
        <v>87.5</v>
      </c>
      <c r="L129" s="33" t="s">
        <v>1158</v>
      </c>
      <c r="M129" s="39">
        <v>41724</v>
      </c>
      <c r="N129">
        <v>37659</v>
      </c>
      <c r="O129">
        <v>39484</v>
      </c>
    </row>
    <row r="130" spans="1:15" x14ac:dyDescent="0.2">
      <c r="A130" t="s">
        <v>256</v>
      </c>
      <c r="B130" t="s">
        <v>812</v>
      </c>
      <c r="C130">
        <v>9</v>
      </c>
      <c r="D130" t="s">
        <v>256</v>
      </c>
      <c r="E130" t="s">
        <v>927</v>
      </c>
      <c r="F130" t="s">
        <v>824</v>
      </c>
      <c r="G130">
        <v>20.399999999999999</v>
      </c>
      <c r="H130" t="s">
        <v>825</v>
      </c>
      <c r="I130" t="s">
        <v>1140</v>
      </c>
      <c r="J130" t="s">
        <v>1150</v>
      </c>
      <c r="K130">
        <f t="shared" si="1"/>
        <v>89.249999999999986</v>
      </c>
      <c r="L130" s="33" t="s">
        <v>1158</v>
      </c>
      <c r="M130" s="39">
        <v>24798</v>
      </c>
      <c r="N130">
        <v>27135</v>
      </c>
      <c r="O130">
        <v>25985</v>
      </c>
    </row>
    <row r="131" spans="1:15" x14ac:dyDescent="0.2">
      <c r="A131" t="s">
        <v>258</v>
      </c>
      <c r="B131" t="s">
        <v>812</v>
      </c>
      <c r="C131">
        <v>10</v>
      </c>
      <c r="D131" t="s">
        <v>258</v>
      </c>
      <c r="E131" t="s">
        <v>928</v>
      </c>
      <c r="F131" t="s">
        <v>824</v>
      </c>
      <c r="G131">
        <v>20</v>
      </c>
      <c r="H131" t="s">
        <v>825</v>
      </c>
      <c r="I131" t="s">
        <v>1140</v>
      </c>
      <c r="J131" t="s">
        <v>1150</v>
      </c>
      <c r="K131">
        <f t="shared" ref="K131:K194" si="2">(0.35*G131/80)*1000</f>
        <v>87.5</v>
      </c>
      <c r="L131" s="33" t="s">
        <v>1158</v>
      </c>
      <c r="M131" s="39">
        <v>2965</v>
      </c>
      <c r="N131">
        <v>2904</v>
      </c>
      <c r="O131">
        <v>3143</v>
      </c>
    </row>
    <row r="132" spans="1:15" x14ac:dyDescent="0.2">
      <c r="A132" t="s">
        <v>260</v>
      </c>
      <c r="B132" t="s">
        <v>812</v>
      </c>
      <c r="C132">
        <v>11</v>
      </c>
      <c r="D132" t="s">
        <v>260</v>
      </c>
      <c r="E132" t="s">
        <v>1151</v>
      </c>
      <c r="F132" t="s">
        <v>824</v>
      </c>
      <c r="G132">
        <v>62</v>
      </c>
      <c r="H132" t="s">
        <v>825</v>
      </c>
      <c r="I132" t="s">
        <v>1145</v>
      </c>
      <c r="J132" t="s">
        <v>1150</v>
      </c>
      <c r="K132">
        <f t="shared" si="2"/>
        <v>271.25</v>
      </c>
      <c r="L132" s="33" t="s">
        <v>1158</v>
      </c>
      <c r="M132" s="39">
        <v>7492</v>
      </c>
      <c r="N132">
        <v>7810</v>
      </c>
      <c r="O132">
        <v>8153</v>
      </c>
    </row>
    <row r="133" spans="1:15" x14ac:dyDescent="0.2">
      <c r="A133" t="s">
        <v>262</v>
      </c>
      <c r="B133" t="s">
        <v>812</v>
      </c>
      <c r="C133">
        <v>12</v>
      </c>
      <c r="D133" t="s">
        <v>262</v>
      </c>
      <c r="E133" t="s">
        <v>1147</v>
      </c>
      <c r="F133" t="s">
        <v>824</v>
      </c>
      <c r="G133">
        <v>1.0499999999999999E-3</v>
      </c>
      <c r="H133" t="s">
        <v>825</v>
      </c>
      <c r="I133" t="s">
        <v>1145</v>
      </c>
      <c r="J133" t="s">
        <v>1150</v>
      </c>
      <c r="K133">
        <f t="shared" si="2"/>
        <v>4.5937499999999989E-3</v>
      </c>
      <c r="L133" s="33" t="s">
        <v>1158</v>
      </c>
      <c r="M133" s="39">
        <v>33816</v>
      </c>
      <c r="N133">
        <v>34425</v>
      </c>
      <c r="O133">
        <v>34779</v>
      </c>
    </row>
    <row r="134" spans="1:15" x14ac:dyDescent="0.2">
      <c r="A134" t="s">
        <v>264</v>
      </c>
      <c r="B134" t="s">
        <v>812</v>
      </c>
      <c r="C134">
        <v>13</v>
      </c>
      <c r="D134" t="s">
        <v>264</v>
      </c>
      <c r="E134" t="s">
        <v>929</v>
      </c>
      <c r="F134" t="s">
        <v>824</v>
      </c>
      <c r="G134">
        <v>20</v>
      </c>
      <c r="H134" t="s">
        <v>825</v>
      </c>
      <c r="I134" t="s">
        <v>1140</v>
      </c>
      <c r="J134" t="s">
        <v>1150</v>
      </c>
      <c r="K134">
        <f t="shared" si="2"/>
        <v>87.5</v>
      </c>
      <c r="L134" s="33" t="s">
        <v>1158</v>
      </c>
      <c r="M134" s="39">
        <v>40534</v>
      </c>
      <c r="N134">
        <v>35863</v>
      </c>
      <c r="O134">
        <v>37865</v>
      </c>
    </row>
    <row r="135" spans="1:15" x14ac:dyDescent="0.2">
      <c r="A135" t="s">
        <v>266</v>
      </c>
      <c r="B135" t="s">
        <v>812</v>
      </c>
      <c r="C135">
        <v>14</v>
      </c>
      <c r="D135" t="s">
        <v>266</v>
      </c>
      <c r="E135" t="s">
        <v>930</v>
      </c>
      <c r="F135" t="s">
        <v>824</v>
      </c>
      <c r="G135">
        <v>20</v>
      </c>
      <c r="H135" t="s">
        <v>825</v>
      </c>
      <c r="I135" t="s">
        <v>1140</v>
      </c>
      <c r="J135" t="s">
        <v>1150</v>
      </c>
      <c r="K135">
        <f t="shared" si="2"/>
        <v>87.5</v>
      </c>
      <c r="L135" s="33" t="s">
        <v>1158</v>
      </c>
      <c r="M135" s="39">
        <v>38884</v>
      </c>
      <c r="N135">
        <v>38777</v>
      </c>
      <c r="O135">
        <v>38726</v>
      </c>
    </row>
    <row r="136" spans="1:15" x14ac:dyDescent="0.2">
      <c r="A136" t="s">
        <v>268</v>
      </c>
      <c r="B136" t="s">
        <v>812</v>
      </c>
      <c r="C136">
        <v>15</v>
      </c>
      <c r="D136" t="s">
        <v>268</v>
      </c>
      <c r="E136" t="s">
        <v>931</v>
      </c>
      <c r="F136" t="s">
        <v>824</v>
      </c>
      <c r="G136">
        <v>20</v>
      </c>
      <c r="H136" t="s">
        <v>825</v>
      </c>
      <c r="I136" t="s">
        <v>1140</v>
      </c>
      <c r="J136" t="s">
        <v>1150</v>
      </c>
      <c r="K136">
        <f t="shared" si="2"/>
        <v>87.5</v>
      </c>
      <c r="L136" s="33" t="s">
        <v>1158</v>
      </c>
      <c r="M136" s="39">
        <v>40182</v>
      </c>
      <c r="N136">
        <v>36726</v>
      </c>
      <c r="O136">
        <v>37579</v>
      </c>
    </row>
    <row r="137" spans="1:15" x14ac:dyDescent="0.2">
      <c r="A137" t="s">
        <v>270</v>
      </c>
      <c r="B137" t="s">
        <v>812</v>
      </c>
      <c r="C137">
        <v>16</v>
      </c>
      <c r="D137" t="s">
        <v>270</v>
      </c>
      <c r="E137" t="s">
        <v>932</v>
      </c>
      <c r="F137" t="s">
        <v>824</v>
      </c>
      <c r="G137">
        <v>20</v>
      </c>
      <c r="H137" t="s">
        <v>825</v>
      </c>
      <c r="I137" t="s">
        <v>1140</v>
      </c>
      <c r="J137" t="s">
        <v>1150</v>
      </c>
      <c r="K137">
        <f t="shared" si="2"/>
        <v>87.5</v>
      </c>
      <c r="L137" s="33" t="s">
        <v>1158</v>
      </c>
      <c r="M137" s="39">
        <v>39617</v>
      </c>
      <c r="N137">
        <v>39113</v>
      </c>
      <c r="O137">
        <v>39485</v>
      </c>
    </row>
    <row r="138" spans="1:15" x14ac:dyDescent="0.2">
      <c r="A138" t="s">
        <v>272</v>
      </c>
      <c r="B138" t="s">
        <v>812</v>
      </c>
      <c r="C138">
        <v>17</v>
      </c>
      <c r="D138" t="s">
        <v>272</v>
      </c>
      <c r="E138" t="s">
        <v>933</v>
      </c>
      <c r="F138" t="s">
        <v>824</v>
      </c>
      <c r="G138">
        <v>20</v>
      </c>
      <c r="H138" t="s">
        <v>825</v>
      </c>
      <c r="I138" t="s">
        <v>1140</v>
      </c>
      <c r="J138" t="s">
        <v>1150</v>
      </c>
      <c r="K138">
        <f t="shared" si="2"/>
        <v>87.5</v>
      </c>
      <c r="L138" s="33" t="s">
        <v>1158</v>
      </c>
      <c r="M138" s="39">
        <v>20554</v>
      </c>
      <c r="N138">
        <v>18512</v>
      </c>
      <c r="O138">
        <v>20324</v>
      </c>
    </row>
    <row r="139" spans="1:15" x14ac:dyDescent="0.2">
      <c r="A139" t="s">
        <v>274</v>
      </c>
      <c r="B139" t="s">
        <v>812</v>
      </c>
      <c r="C139">
        <v>18</v>
      </c>
      <c r="D139" t="s">
        <v>274</v>
      </c>
      <c r="E139" t="s">
        <v>824</v>
      </c>
      <c r="F139" t="s">
        <v>824</v>
      </c>
      <c r="G139">
        <v>0</v>
      </c>
      <c r="H139" t="s">
        <v>825</v>
      </c>
      <c r="I139" t="s">
        <v>1145</v>
      </c>
      <c r="J139" t="s">
        <v>1150</v>
      </c>
      <c r="K139">
        <f t="shared" si="2"/>
        <v>0</v>
      </c>
      <c r="L139" s="33" t="s">
        <v>1158</v>
      </c>
      <c r="M139" s="39">
        <v>39030</v>
      </c>
      <c r="N139">
        <v>38730</v>
      </c>
      <c r="O139">
        <v>39014</v>
      </c>
    </row>
    <row r="140" spans="1:15" x14ac:dyDescent="0.2">
      <c r="A140" t="s">
        <v>276</v>
      </c>
      <c r="B140" t="s">
        <v>812</v>
      </c>
      <c r="C140">
        <v>19</v>
      </c>
      <c r="D140" t="s">
        <v>276</v>
      </c>
      <c r="E140" t="s">
        <v>934</v>
      </c>
      <c r="F140" t="s">
        <v>824</v>
      </c>
      <c r="G140">
        <v>20</v>
      </c>
      <c r="H140" t="s">
        <v>825</v>
      </c>
      <c r="I140" t="s">
        <v>1140</v>
      </c>
      <c r="J140" t="s">
        <v>1150</v>
      </c>
      <c r="K140">
        <f t="shared" si="2"/>
        <v>87.5</v>
      </c>
      <c r="L140" s="33" t="s">
        <v>1158</v>
      </c>
      <c r="M140" s="39">
        <v>15908</v>
      </c>
      <c r="N140">
        <v>15017</v>
      </c>
      <c r="O140">
        <v>15941</v>
      </c>
    </row>
    <row r="141" spans="1:15" x14ac:dyDescent="0.2">
      <c r="A141" t="s">
        <v>278</v>
      </c>
      <c r="B141" t="s">
        <v>812</v>
      </c>
      <c r="C141">
        <v>20</v>
      </c>
      <c r="D141" t="s">
        <v>278</v>
      </c>
      <c r="E141" t="s">
        <v>935</v>
      </c>
      <c r="F141" t="s">
        <v>824</v>
      </c>
      <c r="G141">
        <v>20.100000000000001</v>
      </c>
      <c r="H141" t="s">
        <v>825</v>
      </c>
      <c r="I141" t="s">
        <v>1140</v>
      </c>
      <c r="J141" t="s">
        <v>1150</v>
      </c>
      <c r="K141">
        <f t="shared" si="2"/>
        <v>87.9375</v>
      </c>
      <c r="L141" s="33" t="s">
        <v>1158</v>
      </c>
      <c r="M141" s="39">
        <v>32369</v>
      </c>
      <c r="N141">
        <v>32394</v>
      </c>
      <c r="O141">
        <v>33013</v>
      </c>
    </row>
    <row r="142" spans="1:15" x14ac:dyDescent="0.2">
      <c r="A142" t="s">
        <v>280</v>
      </c>
      <c r="B142" t="s">
        <v>812</v>
      </c>
      <c r="C142">
        <v>21</v>
      </c>
      <c r="D142" t="s">
        <v>280</v>
      </c>
      <c r="E142" t="s">
        <v>936</v>
      </c>
      <c r="F142" t="s">
        <v>824</v>
      </c>
      <c r="G142">
        <v>20</v>
      </c>
      <c r="H142" t="s">
        <v>825</v>
      </c>
      <c r="I142" t="s">
        <v>1140</v>
      </c>
      <c r="J142" t="s">
        <v>1150</v>
      </c>
      <c r="K142">
        <f t="shared" si="2"/>
        <v>87.5</v>
      </c>
      <c r="L142" s="33" t="s">
        <v>1158</v>
      </c>
      <c r="M142" s="39">
        <v>37557</v>
      </c>
      <c r="N142">
        <v>38017</v>
      </c>
      <c r="O142">
        <v>39138</v>
      </c>
    </row>
    <row r="143" spans="1:15" x14ac:dyDescent="0.2">
      <c r="A143" t="s">
        <v>282</v>
      </c>
      <c r="B143" t="s">
        <v>812</v>
      </c>
      <c r="C143">
        <v>22</v>
      </c>
      <c r="D143" t="s">
        <v>282</v>
      </c>
      <c r="E143" t="s">
        <v>937</v>
      </c>
      <c r="F143" t="s">
        <v>824</v>
      </c>
      <c r="G143">
        <v>20</v>
      </c>
      <c r="H143" t="s">
        <v>825</v>
      </c>
      <c r="I143" t="s">
        <v>1140</v>
      </c>
      <c r="J143" t="s">
        <v>1150</v>
      </c>
      <c r="K143">
        <f t="shared" si="2"/>
        <v>87.5</v>
      </c>
      <c r="L143" s="33" t="s">
        <v>1158</v>
      </c>
      <c r="M143" s="39">
        <v>39272</v>
      </c>
      <c r="N143">
        <v>38706</v>
      </c>
      <c r="O143">
        <v>37839</v>
      </c>
    </row>
    <row r="144" spans="1:15" x14ac:dyDescent="0.2">
      <c r="A144" t="s">
        <v>284</v>
      </c>
      <c r="B144" t="s">
        <v>812</v>
      </c>
      <c r="C144">
        <v>23</v>
      </c>
      <c r="D144" t="s">
        <v>284</v>
      </c>
      <c r="E144" t="s">
        <v>938</v>
      </c>
      <c r="F144" t="s">
        <v>824</v>
      </c>
      <c r="G144">
        <v>20.3</v>
      </c>
      <c r="H144" t="s">
        <v>825</v>
      </c>
      <c r="I144" t="s">
        <v>1140</v>
      </c>
      <c r="J144" t="s">
        <v>1150</v>
      </c>
      <c r="K144">
        <f t="shared" si="2"/>
        <v>88.812499999999986</v>
      </c>
      <c r="L144" s="33" t="s">
        <v>1158</v>
      </c>
      <c r="M144" s="39">
        <v>36857</v>
      </c>
      <c r="N144">
        <v>36170</v>
      </c>
      <c r="O144">
        <v>37567</v>
      </c>
    </row>
    <row r="145" spans="1:15" x14ac:dyDescent="0.2">
      <c r="A145" t="s">
        <v>286</v>
      </c>
      <c r="B145" t="s">
        <v>812</v>
      </c>
      <c r="C145">
        <v>24</v>
      </c>
      <c r="D145" t="s">
        <v>286</v>
      </c>
      <c r="E145" t="s">
        <v>824</v>
      </c>
      <c r="F145" t="s">
        <v>824</v>
      </c>
      <c r="G145">
        <v>0</v>
      </c>
      <c r="H145" t="s">
        <v>825</v>
      </c>
      <c r="I145" t="s">
        <v>1145</v>
      </c>
      <c r="J145" t="s">
        <v>1150</v>
      </c>
      <c r="K145">
        <f t="shared" si="2"/>
        <v>0</v>
      </c>
      <c r="L145" s="33" t="s">
        <v>1158</v>
      </c>
      <c r="M145" s="39">
        <v>1500</v>
      </c>
      <c r="N145">
        <v>1968</v>
      </c>
      <c r="O145">
        <v>1746</v>
      </c>
    </row>
    <row r="146" spans="1:15" x14ac:dyDescent="0.2">
      <c r="A146" t="s">
        <v>288</v>
      </c>
      <c r="B146" t="s">
        <v>813</v>
      </c>
      <c r="C146">
        <v>1</v>
      </c>
      <c r="D146" t="s">
        <v>288</v>
      </c>
      <c r="E146" t="s">
        <v>939</v>
      </c>
      <c r="F146" t="s">
        <v>824</v>
      </c>
      <c r="G146">
        <v>10</v>
      </c>
      <c r="H146" t="s">
        <v>825</v>
      </c>
      <c r="I146" t="s">
        <v>1140</v>
      </c>
      <c r="J146" t="s">
        <v>1150</v>
      </c>
      <c r="K146">
        <f t="shared" si="2"/>
        <v>43.75</v>
      </c>
      <c r="L146" s="33" t="s">
        <v>1158</v>
      </c>
      <c r="M146" s="39">
        <v>8106</v>
      </c>
      <c r="N146">
        <v>7979</v>
      </c>
      <c r="O146">
        <v>8933</v>
      </c>
    </row>
    <row r="147" spans="1:15" x14ac:dyDescent="0.2">
      <c r="A147" t="s">
        <v>290</v>
      </c>
      <c r="B147" t="s">
        <v>813</v>
      </c>
      <c r="C147">
        <v>2</v>
      </c>
      <c r="D147" t="s">
        <v>290</v>
      </c>
      <c r="E147" t="s">
        <v>940</v>
      </c>
      <c r="F147" t="s">
        <v>824</v>
      </c>
      <c r="G147">
        <v>20</v>
      </c>
      <c r="H147" t="s">
        <v>825</v>
      </c>
      <c r="I147" t="s">
        <v>1140</v>
      </c>
      <c r="J147" t="s">
        <v>1150</v>
      </c>
      <c r="K147">
        <f t="shared" si="2"/>
        <v>87.5</v>
      </c>
      <c r="L147" s="33" t="s">
        <v>1158</v>
      </c>
      <c r="M147" s="39">
        <v>34602</v>
      </c>
      <c r="N147">
        <v>35238</v>
      </c>
      <c r="O147">
        <v>34220</v>
      </c>
    </row>
    <row r="148" spans="1:15" x14ac:dyDescent="0.2">
      <c r="A148" t="s">
        <v>292</v>
      </c>
      <c r="B148" t="s">
        <v>813</v>
      </c>
      <c r="C148">
        <v>3</v>
      </c>
      <c r="D148" t="s">
        <v>292</v>
      </c>
      <c r="E148" t="s">
        <v>941</v>
      </c>
      <c r="F148" t="s">
        <v>824</v>
      </c>
      <c r="G148">
        <v>20</v>
      </c>
      <c r="H148" t="s">
        <v>825</v>
      </c>
      <c r="I148" t="s">
        <v>1140</v>
      </c>
      <c r="J148" t="s">
        <v>1150</v>
      </c>
      <c r="K148">
        <f t="shared" si="2"/>
        <v>87.5</v>
      </c>
      <c r="L148" s="33" t="s">
        <v>1158</v>
      </c>
      <c r="M148" s="39">
        <v>38983</v>
      </c>
      <c r="N148">
        <v>41127</v>
      </c>
      <c r="O148">
        <v>38905</v>
      </c>
    </row>
    <row r="149" spans="1:15" x14ac:dyDescent="0.2">
      <c r="A149" t="s">
        <v>294</v>
      </c>
      <c r="B149" t="s">
        <v>813</v>
      </c>
      <c r="C149">
        <v>4</v>
      </c>
      <c r="D149" t="s">
        <v>294</v>
      </c>
      <c r="E149" t="s">
        <v>942</v>
      </c>
      <c r="F149" t="s">
        <v>824</v>
      </c>
      <c r="G149">
        <v>20</v>
      </c>
      <c r="H149" t="s">
        <v>825</v>
      </c>
      <c r="I149" t="s">
        <v>1140</v>
      </c>
      <c r="J149" t="s">
        <v>1150</v>
      </c>
      <c r="K149">
        <f t="shared" si="2"/>
        <v>87.5</v>
      </c>
      <c r="L149" s="33" t="s">
        <v>1158</v>
      </c>
      <c r="M149" s="39">
        <v>30081</v>
      </c>
      <c r="N149">
        <v>29309</v>
      </c>
      <c r="O149">
        <v>30942</v>
      </c>
    </row>
    <row r="150" spans="1:15" x14ac:dyDescent="0.2">
      <c r="A150" t="s">
        <v>296</v>
      </c>
      <c r="B150" t="s">
        <v>813</v>
      </c>
      <c r="C150">
        <v>5</v>
      </c>
      <c r="D150" t="s">
        <v>296</v>
      </c>
      <c r="E150" t="s">
        <v>943</v>
      </c>
      <c r="F150" t="s">
        <v>824</v>
      </c>
      <c r="G150">
        <v>20</v>
      </c>
      <c r="H150" t="s">
        <v>825</v>
      </c>
      <c r="I150" t="s">
        <v>1140</v>
      </c>
      <c r="J150" t="s">
        <v>1150</v>
      </c>
      <c r="K150">
        <f t="shared" si="2"/>
        <v>87.5</v>
      </c>
      <c r="L150" s="33" t="s">
        <v>1158</v>
      </c>
      <c r="M150" s="39">
        <v>37723</v>
      </c>
      <c r="N150">
        <v>38909</v>
      </c>
      <c r="O150">
        <v>39642</v>
      </c>
    </row>
    <row r="151" spans="1:15" x14ac:dyDescent="0.2">
      <c r="A151" t="s">
        <v>298</v>
      </c>
      <c r="B151" t="s">
        <v>813</v>
      </c>
      <c r="C151">
        <v>6</v>
      </c>
      <c r="D151" t="s">
        <v>298</v>
      </c>
      <c r="E151" t="s">
        <v>944</v>
      </c>
      <c r="F151" t="s">
        <v>824</v>
      </c>
      <c r="G151">
        <v>20</v>
      </c>
      <c r="H151" t="s">
        <v>825</v>
      </c>
      <c r="I151" t="s">
        <v>1140</v>
      </c>
      <c r="J151" t="s">
        <v>1150</v>
      </c>
      <c r="K151">
        <f t="shared" si="2"/>
        <v>87.5</v>
      </c>
      <c r="L151" s="33" t="s">
        <v>1158</v>
      </c>
      <c r="M151" s="39">
        <v>39507</v>
      </c>
      <c r="N151">
        <v>40118</v>
      </c>
      <c r="O151">
        <v>40083</v>
      </c>
    </row>
    <row r="152" spans="1:15" x14ac:dyDescent="0.2">
      <c r="A152" t="s">
        <v>300</v>
      </c>
      <c r="B152" t="s">
        <v>813</v>
      </c>
      <c r="C152">
        <v>7</v>
      </c>
      <c r="D152" t="s">
        <v>300</v>
      </c>
      <c r="E152" t="s">
        <v>824</v>
      </c>
      <c r="F152" t="s">
        <v>824</v>
      </c>
      <c r="G152">
        <v>0</v>
      </c>
      <c r="H152" t="s">
        <v>825</v>
      </c>
      <c r="I152" t="s">
        <v>1145</v>
      </c>
      <c r="J152" t="s">
        <v>1150</v>
      </c>
      <c r="K152">
        <f t="shared" si="2"/>
        <v>0</v>
      </c>
      <c r="L152" s="33" t="s">
        <v>1158</v>
      </c>
      <c r="M152" s="39">
        <v>46873</v>
      </c>
      <c r="N152">
        <v>40349</v>
      </c>
      <c r="O152">
        <v>40516</v>
      </c>
    </row>
    <row r="153" spans="1:15" x14ac:dyDescent="0.2">
      <c r="A153" t="s">
        <v>302</v>
      </c>
      <c r="B153" t="s">
        <v>813</v>
      </c>
      <c r="C153">
        <v>8</v>
      </c>
      <c r="D153" t="s">
        <v>302</v>
      </c>
      <c r="E153" t="s">
        <v>945</v>
      </c>
      <c r="F153" t="s">
        <v>824</v>
      </c>
      <c r="G153">
        <v>20</v>
      </c>
      <c r="H153" t="s">
        <v>825</v>
      </c>
      <c r="I153" t="s">
        <v>1140</v>
      </c>
      <c r="J153" t="s">
        <v>1150</v>
      </c>
      <c r="K153">
        <f t="shared" si="2"/>
        <v>87.5</v>
      </c>
      <c r="L153" s="33" t="s">
        <v>1158</v>
      </c>
      <c r="M153" s="39">
        <v>29207</v>
      </c>
      <c r="N153">
        <v>30404</v>
      </c>
      <c r="O153">
        <v>29906</v>
      </c>
    </row>
    <row r="154" spans="1:15" x14ac:dyDescent="0.2">
      <c r="A154" t="s">
        <v>304</v>
      </c>
      <c r="B154" t="s">
        <v>813</v>
      </c>
      <c r="C154">
        <v>9</v>
      </c>
      <c r="D154" t="s">
        <v>304</v>
      </c>
      <c r="E154" t="s">
        <v>946</v>
      </c>
      <c r="F154" t="s">
        <v>824</v>
      </c>
      <c r="G154">
        <v>20</v>
      </c>
      <c r="H154" t="s">
        <v>825</v>
      </c>
      <c r="I154" t="s">
        <v>1140</v>
      </c>
      <c r="J154" t="s">
        <v>1150</v>
      </c>
      <c r="K154">
        <f t="shared" si="2"/>
        <v>87.5</v>
      </c>
      <c r="L154" s="33" t="s">
        <v>1158</v>
      </c>
      <c r="M154" s="39">
        <v>37805</v>
      </c>
      <c r="N154">
        <v>38338</v>
      </c>
      <c r="O154">
        <v>39747</v>
      </c>
    </row>
    <row r="155" spans="1:15" x14ac:dyDescent="0.2">
      <c r="A155" t="s">
        <v>306</v>
      </c>
      <c r="B155" t="s">
        <v>813</v>
      </c>
      <c r="C155">
        <v>10</v>
      </c>
      <c r="D155" t="s">
        <v>306</v>
      </c>
      <c r="E155" t="s">
        <v>947</v>
      </c>
      <c r="F155" t="s">
        <v>824</v>
      </c>
      <c r="G155">
        <v>19.899999999999999</v>
      </c>
      <c r="H155" t="s">
        <v>825</v>
      </c>
      <c r="I155" t="s">
        <v>1140</v>
      </c>
      <c r="J155" t="s">
        <v>1150</v>
      </c>
      <c r="K155">
        <f t="shared" si="2"/>
        <v>87.062499999999986</v>
      </c>
      <c r="L155" s="33" t="s">
        <v>1158</v>
      </c>
      <c r="M155" s="39">
        <v>41744</v>
      </c>
      <c r="N155">
        <v>40806</v>
      </c>
      <c r="O155">
        <v>42070</v>
      </c>
    </row>
    <row r="156" spans="1:15" x14ac:dyDescent="0.2">
      <c r="A156" t="s">
        <v>308</v>
      </c>
      <c r="B156" t="s">
        <v>813</v>
      </c>
      <c r="C156">
        <v>11</v>
      </c>
      <c r="D156" t="s">
        <v>308</v>
      </c>
      <c r="E156" t="s">
        <v>1151</v>
      </c>
      <c r="F156" t="s">
        <v>824</v>
      </c>
      <c r="G156">
        <v>20.7</v>
      </c>
      <c r="H156" t="s">
        <v>825</v>
      </c>
      <c r="I156" t="s">
        <v>1145</v>
      </c>
      <c r="J156" t="s">
        <v>1150</v>
      </c>
      <c r="K156">
        <f t="shared" si="2"/>
        <v>90.562499999999986</v>
      </c>
      <c r="L156" s="33" t="s">
        <v>1158</v>
      </c>
      <c r="M156" s="39">
        <v>10378</v>
      </c>
      <c r="N156">
        <v>10586</v>
      </c>
      <c r="O156">
        <v>10557</v>
      </c>
    </row>
    <row r="157" spans="1:15" x14ac:dyDescent="0.2">
      <c r="A157" t="s">
        <v>310</v>
      </c>
      <c r="B157" t="s">
        <v>813</v>
      </c>
      <c r="C157">
        <v>12</v>
      </c>
      <c r="D157" t="s">
        <v>310</v>
      </c>
      <c r="E157" t="s">
        <v>1147</v>
      </c>
      <c r="F157" t="s">
        <v>824</v>
      </c>
      <c r="G157">
        <v>1.17E-4</v>
      </c>
      <c r="H157" t="s">
        <v>825</v>
      </c>
      <c r="I157" t="s">
        <v>1145</v>
      </c>
      <c r="J157" t="s">
        <v>1150</v>
      </c>
      <c r="K157">
        <f t="shared" si="2"/>
        <v>5.1187499999999996E-4</v>
      </c>
      <c r="L157" s="33" t="s">
        <v>1158</v>
      </c>
      <c r="M157" s="39">
        <v>40379</v>
      </c>
      <c r="N157">
        <v>37777</v>
      </c>
      <c r="O157">
        <v>40165</v>
      </c>
    </row>
    <row r="158" spans="1:15" x14ac:dyDescent="0.2">
      <c r="A158" t="s">
        <v>312</v>
      </c>
      <c r="B158" t="s">
        <v>813</v>
      </c>
      <c r="C158">
        <v>13</v>
      </c>
      <c r="D158" t="s">
        <v>312</v>
      </c>
      <c r="E158" t="s">
        <v>948</v>
      </c>
      <c r="F158" t="s">
        <v>824</v>
      </c>
      <c r="G158">
        <v>20</v>
      </c>
      <c r="H158" t="s">
        <v>825</v>
      </c>
      <c r="I158" t="s">
        <v>1140</v>
      </c>
      <c r="J158" t="s">
        <v>1150</v>
      </c>
      <c r="K158">
        <f t="shared" si="2"/>
        <v>87.5</v>
      </c>
      <c r="L158" s="33" t="s">
        <v>1158</v>
      </c>
      <c r="M158" s="39">
        <v>38928</v>
      </c>
      <c r="N158">
        <v>38643</v>
      </c>
      <c r="O158">
        <v>37659</v>
      </c>
    </row>
    <row r="159" spans="1:15" x14ac:dyDescent="0.2">
      <c r="A159" t="s">
        <v>314</v>
      </c>
      <c r="B159" t="s">
        <v>813</v>
      </c>
      <c r="C159">
        <v>14</v>
      </c>
      <c r="D159" t="s">
        <v>314</v>
      </c>
      <c r="E159" t="s">
        <v>949</v>
      </c>
      <c r="F159" t="s">
        <v>824</v>
      </c>
      <c r="G159">
        <v>20</v>
      </c>
      <c r="H159" t="s">
        <v>825</v>
      </c>
      <c r="I159" t="s">
        <v>1140</v>
      </c>
      <c r="J159" t="s">
        <v>1150</v>
      </c>
      <c r="K159">
        <f t="shared" si="2"/>
        <v>87.5</v>
      </c>
      <c r="L159" s="33" t="s">
        <v>1158</v>
      </c>
      <c r="M159" s="39">
        <v>39082</v>
      </c>
      <c r="N159">
        <v>40287</v>
      </c>
      <c r="O159">
        <v>40323</v>
      </c>
    </row>
    <row r="160" spans="1:15" x14ac:dyDescent="0.2">
      <c r="A160" t="s">
        <v>316</v>
      </c>
      <c r="B160" t="s">
        <v>813</v>
      </c>
      <c r="C160">
        <v>15</v>
      </c>
      <c r="D160" t="s">
        <v>316</v>
      </c>
      <c r="E160" t="s">
        <v>950</v>
      </c>
      <c r="F160" t="s">
        <v>824</v>
      </c>
      <c r="G160">
        <v>20</v>
      </c>
      <c r="H160" t="s">
        <v>825</v>
      </c>
      <c r="I160" t="s">
        <v>1140</v>
      </c>
      <c r="J160" t="s">
        <v>1150</v>
      </c>
      <c r="K160">
        <f t="shared" si="2"/>
        <v>87.5</v>
      </c>
      <c r="L160" s="33" t="s">
        <v>1158</v>
      </c>
      <c r="M160" s="39">
        <v>36955</v>
      </c>
      <c r="N160">
        <v>38462</v>
      </c>
      <c r="O160">
        <v>38121</v>
      </c>
    </row>
    <row r="161" spans="1:15" x14ac:dyDescent="0.2">
      <c r="A161" t="s">
        <v>318</v>
      </c>
      <c r="B161" t="s">
        <v>813</v>
      </c>
      <c r="C161">
        <v>16</v>
      </c>
      <c r="D161" t="s">
        <v>318</v>
      </c>
      <c r="E161" t="s">
        <v>951</v>
      </c>
      <c r="F161" t="s">
        <v>824</v>
      </c>
      <c r="G161">
        <v>20</v>
      </c>
      <c r="H161" t="s">
        <v>825</v>
      </c>
      <c r="I161" t="s">
        <v>1140</v>
      </c>
      <c r="J161" t="s">
        <v>1150</v>
      </c>
      <c r="K161">
        <f t="shared" si="2"/>
        <v>87.5</v>
      </c>
      <c r="L161" s="33" t="s">
        <v>1158</v>
      </c>
      <c r="M161" s="39">
        <v>36338</v>
      </c>
      <c r="N161">
        <v>36409</v>
      </c>
      <c r="O161">
        <v>35527</v>
      </c>
    </row>
    <row r="162" spans="1:15" x14ac:dyDescent="0.2">
      <c r="A162" t="s">
        <v>320</v>
      </c>
      <c r="B162" t="s">
        <v>813</v>
      </c>
      <c r="C162">
        <v>17</v>
      </c>
      <c r="D162" t="s">
        <v>320</v>
      </c>
      <c r="E162" t="s">
        <v>952</v>
      </c>
      <c r="F162" t="s">
        <v>824</v>
      </c>
      <c r="G162">
        <v>20</v>
      </c>
      <c r="H162" t="s">
        <v>825</v>
      </c>
      <c r="I162" t="s">
        <v>1140</v>
      </c>
      <c r="J162" t="s">
        <v>1150</v>
      </c>
      <c r="K162">
        <f t="shared" si="2"/>
        <v>87.5</v>
      </c>
      <c r="L162" s="33" t="s">
        <v>1158</v>
      </c>
      <c r="M162" s="39">
        <v>6087</v>
      </c>
      <c r="N162">
        <v>6015</v>
      </c>
      <c r="O162">
        <v>5927</v>
      </c>
    </row>
    <row r="163" spans="1:15" x14ac:dyDescent="0.2">
      <c r="A163" t="s">
        <v>322</v>
      </c>
      <c r="B163" t="s">
        <v>813</v>
      </c>
      <c r="C163">
        <v>18</v>
      </c>
      <c r="D163" t="s">
        <v>322</v>
      </c>
      <c r="E163" t="s">
        <v>953</v>
      </c>
      <c r="F163" t="s">
        <v>824</v>
      </c>
      <c r="G163">
        <v>19.7</v>
      </c>
      <c r="H163" t="s">
        <v>825</v>
      </c>
      <c r="I163" t="s">
        <v>1140</v>
      </c>
      <c r="J163" t="s">
        <v>1150</v>
      </c>
      <c r="K163">
        <f t="shared" si="2"/>
        <v>86.1875</v>
      </c>
      <c r="L163" s="33" t="s">
        <v>1158</v>
      </c>
      <c r="M163" s="39">
        <v>32893</v>
      </c>
      <c r="N163">
        <v>33205</v>
      </c>
      <c r="O163">
        <v>35826</v>
      </c>
    </row>
    <row r="164" spans="1:15" x14ac:dyDescent="0.2">
      <c r="A164" t="s">
        <v>324</v>
      </c>
      <c r="B164" t="s">
        <v>813</v>
      </c>
      <c r="C164">
        <v>19</v>
      </c>
      <c r="D164" t="s">
        <v>324</v>
      </c>
      <c r="E164" t="s">
        <v>824</v>
      </c>
      <c r="F164" t="s">
        <v>824</v>
      </c>
      <c r="G164">
        <v>0</v>
      </c>
      <c r="H164" t="s">
        <v>825</v>
      </c>
      <c r="I164" t="s">
        <v>1145</v>
      </c>
      <c r="J164" t="s">
        <v>1150</v>
      </c>
      <c r="K164">
        <f t="shared" si="2"/>
        <v>0</v>
      </c>
      <c r="L164" s="33" t="s">
        <v>1158</v>
      </c>
      <c r="M164" s="39">
        <v>38616</v>
      </c>
      <c r="N164">
        <v>39626</v>
      </c>
      <c r="O164">
        <v>38712</v>
      </c>
    </row>
    <row r="165" spans="1:15" x14ac:dyDescent="0.2">
      <c r="A165" t="s">
        <v>326</v>
      </c>
      <c r="B165" t="s">
        <v>813</v>
      </c>
      <c r="C165">
        <v>20</v>
      </c>
      <c r="D165" t="s">
        <v>326</v>
      </c>
      <c r="E165" t="s">
        <v>954</v>
      </c>
      <c r="F165" t="s">
        <v>824</v>
      </c>
      <c r="G165">
        <v>16</v>
      </c>
      <c r="H165" t="s">
        <v>825</v>
      </c>
      <c r="I165" t="s">
        <v>1140</v>
      </c>
      <c r="J165" t="s">
        <v>1150</v>
      </c>
      <c r="K165">
        <f t="shared" si="2"/>
        <v>69.999999999999986</v>
      </c>
      <c r="L165" s="33" t="s">
        <v>1158</v>
      </c>
      <c r="M165" s="39">
        <v>34717</v>
      </c>
      <c r="N165">
        <v>36785</v>
      </c>
      <c r="O165">
        <v>38729</v>
      </c>
    </row>
    <row r="166" spans="1:15" x14ac:dyDescent="0.2">
      <c r="A166" t="s">
        <v>328</v>
      </c>
      <c r="B166" t="s">
        <v>813</v>
      </c>
      <c r="C166">
        <v>21</v>
      </c>
      <c r="D166" t="s">
        <v>328</v>
      </c>
      <c r="E166" t="s">
        <v>955</v>
      </c>
      <c r="F166" t="s">
        <v>824</v>
      </c>
      <c r="G166">
        <v>20</v>
      </c>
      <c r="H166" t="s">
        <v>825</v>
      </c>
      <c r="I166" t="s">
        <v>1140</v>
      </c>
      <c r="J166" t="s">
        <v>1150</v>
      </c>
      <c r="K166">
        <f t="shared" si="2"/>
        <v>87.5</v>
      </c>
      <c r="L166" s="33" t="s">
        <v>1158</v>
      </c>
      <c r="M166" s="39">
        <v>38034</v>
      </c>
      <c r="N166">
        <v>38975</v>
      </c>
      <c r="O166">
        <v>39579</v>
      </c>
    </row>
    <row r="167" spans="1:15" x14ac:dyDescent="0.2">
      <c r="A167" t="s">
        <v>330</v>
      </c>
      <c r="B167" t="s">
        <v>813</v>
      </c>
      <c r="C167">
        <v>22</v>
      </c>
      <c r="D167" t="s">
        <v>330</v>
      </c>
      <c r="E167" t="s">
        <v>956</v>
      </c>
      <c r="F167" t="s">
        <v>824</v>
      </c>
      <c r="G167">
        <v>20</v>
      </c>
      <c r="H167" t="s">
        <v>825</v>
      </c>
      <c r="I167" t="s">
        <v>1140</v>
      </c>
      <c r="J167" t="s">
        <v>1150</v>
      </c>
      <c r="K167">
        <f t="shared" si="2"/>
        <v>87.5</v>
      </c>
      <c r="L167" s="33" t="s">
        <v>1158</v>
      </c>
      <c r="M167" s="39">
        <v>39085</v>
      </c>
      <c r="N167">
        <v>38219</v>
      </c>
      <c r="O167">
        <v>40569</v>
      </c>
    </row>
    <row r="168" spans="1:15" x14ac:dyDescent="0.2">
      <c r="A168" t="s">
        <v>332</v>
      </c>
      <c r="B168" t="s">
        <v>813</v>
      </c>
      <c r="C168">
        <v>23</v>
      </c>
      <c r="D168" t="s">
        <v>332</v>
      </c>
      <c r="E168" t="s">
        <v>957</v>
      </c>
      <c r="F168" t="s">
        <v>824</v>
      </c>
      <c r="G168">
        <v>20</v>
      </c>
      <c r="H168" t="s">
        <v>825</v>
      </c>
      <c r="I168" t="s">
        <v>1140</v>
      </c>
      <c r="J168" t="s">
        <v>1150</v>
      </c>
      <c r="K168">
        <f t="shared" si="2"/>
        <v>87.5</v>
      </c>
      <c r="L168" s="33" t="s">
        <v>1158</v>
      </c>
      <c r="M168" s="39">
        <v>32009</v>
      </c>
      <c r="N168">
        <v>32377</v>
      </c>
      <c r="O168">
        <v>30774</v>
      </c>
    </row>
    <row r="169" spans="1:15" x14ac:dyDescent="0.2">
      <c r="A169" t="s">
        <v>334</v>
      </c>
      <c r="B169" t="s">
        <v>813</v>
      </c>
      <c r="C169">
        <v>24</v>
      </c>
      <c r="D169" t="s">
        <v>334</v>
      </c>
      <c r="E169" t="s">
        <v>824</v>
      </c>
      <c r="F169" t="s">
        <v>824</v>
      </c>
      <c r="G169">
        <v>0</v>
      </c>
      <c r="H169" t="s">
        <v>825</v>
      </c>
      <c r="I169" t="s">
        <v>1145</v>
      </c>
      <c r="J169" t="s">
        <v>1150</v>
      </c>
      <c r="K169">
        <f t="shared" si="2"/>
        <v>0</v>
      </c>
      <c r="L169" s="33" t="s">
        <v>1158</v>
      </c>
      <c r="M169" s="39">
        <v>1590</v>
      </c>
      <c r="N169">
        <v>1811</v>
      </c>
      <c r="O169">
        <v>1724</v>
      </c>
    </row>
    <row r="170" spans="1:15" x14ac:dyDescent="0.2">
      <c r="A170" t="s">
        <v>336</v>
      </c>
      <c r="B170" t="s">
        <v>814</v>
      </c>
      <c r="C170">
        <v>1</v>
      </c>
      <c r="D170" t="s">
        <v>336</v>
      </c>
      <c r="E170" t="s">
        <v>958</v>
      </c>
      <c r="F170" t="s">
        <v>824</v>
      </c>
      <c r="G170">
        <v>20</v>
      </c>
      <c r="H170" t="s">
        <v>825</v>
      </c>
      <c r="I170" t="s">
        <v>1140</v>
      </c>
      <c r="J170" t="s">
        <v>1150</v>
      </c>
      <c r="K170">
        <f t="shared" si="2"/>
        <v>87.5</v>
      </c>
      <c r="L170" s="33" t="s">
        <v>1158</v>
      </c>
      <c r="M170" s="39">
        <v>25858</v>
      </c>
      <c r="N170">
        <v>30487</v>
      </c>
      <c r="O170">
        <v>27563</v>
      </c>
    </row>
    <row r="171" spans="1:15" x14ac:dyDescent="0.2">
      <c r="A171" t="s">
        <v>338</v>
      </c>
      <c r="B171" t="s">
        <v>814</v>
      </c>
      <c r="C171">
        <v>2</v>
      </c>
      <c r="D171" t="s">
        <v>338</v>
      </c>
      <c r="E171" t="s">
        <v>959</v>
      </c>
      <c r="F171" t="s">
        <v>824</v>
      </c>
      <c r="G171">
        <v>20</v>
      </c>
      <c r="H171" t="s">
        <v>825</v>
      </c>
      <c r="I171" t="s">
        <v>1140</v>
      </c>
      <c r="J171" t="s">
        <v>1150</v>
      </c>
      <c r="K171">
        <f t="shared" si="2"/>
        <v>87.5</v>
      </c>
      <c r="L171" s="33" t="s">
        <v>1158</v>
      </c>
      <c r="M171" s="39">
        <v>15616</v>
      </c>
      <c r="N171">
        <v>19131</v>
      </c>
      <c r="O171">
        <v>16885</v>
      </c>
    </row>
    <row r="172" spans="1:15" x14ac:dyDescent="0.2">
      <c r="A172" t="s">
        <v>340</v>
      </c>
      <c r="B172" t="s">
        <v>814</v>
      </c>
      <c r="C172">
        <v>3</v>
      </c>
      <c r="D172" t="s">
        <v>340</v>
      </c>
      <c r="E172" t="s">
        <v>960</v>
      </c>
      <c r="F172" t="s">
        <v>824</v>
      </c>
      <c r="G172">
        <v>20</v>
      </c>
      <c r="H172" t="s">
        <v>825</v>
      </c>
      <c r="I172" t="s">
        <v>1140</v>
      </c>
      <c r="J172" t="s">
        <v>1150</v>
      </c>
      <c r="K172">
        <f t="shared" si="2"/>
        <v>87.5</v>
      </c>
      <c r="L172" s="33" t="s">
        <v>1158</v>
      </c>
      <c r="M172" s="39">
        <v>3422</v>
      </c>
      <c r="N172">
        <v>4143</v>
      </c>
      <c r="O172">
        <v>3850</v>
      </c>
    </row>
    <row r="173" spans="1:15" x14ac:dyDescent="0.2">
      <c r="A173" t="s">
        <v>342</v>
      </c>
      <c r="B173" t="s">
        <v>814</v>
      </c>
      <c r="C173">
        <v>4</v>
      </c>
      <c r="D173" t="s">
        <v>342</v>
      </c>
      <c r="E173" t="s">
        <v>961</v>
      </c>
      <c r="F173" t="s">
        <v>824</v>
      </c>
      <c r="G173">
        <v>20</v>
      </c>
      <c r="H173" t="s">
        <v>825</v>
      </c>
      <c r="I173" t="s">
        <v>1140</v>
      </c>
      <c r="J173" t="s">
        <v>1150</v>
      </c>
      <c r="K173">
        <f t="shared" si="2"/>
        <v>87.5</v>
      </c>
      <c r="L173" s="33" t="s">
        <v>1158</v>
      </c>
      <c r="M173" s="39">
        <v>38071</v>
      </c>
      <c r="N173">
        <v>39344</v>
      </c>
      <c r="O173">
        <v>37609</v>
      </c>
    </row>
    <row r="174" spans="1:15" x14ac:dyDescent="0.2">
      <c r="A174" t="s">
        <v>344</v>
      </c>
      <c r="B174" t="s">
        <v>814</v>
      </c>
      <c r="C174">
        <v>5</v>
      </c>
      <c r="D174" t="s">
        <v>344</v>
      </c>
      <c r="E174" t="s">
        <v>962</v>
      </c>
      <c r="F174" t="s">
        <v>824</v>
      </c>
      <c r="G174">
        <v>20</v>
      </c>
      <c r="H174" t="s">
        <v>825</v>
      </c>
      <c r="I174" t="s">
        <v>1140</v>
      </c>
      <c r="J174" t="s">
        <v>1150</v>
      </c>
      <c r="K174">
        <f t="shared" si="2"/>
        <v>87.5</v>
      </c>
      <c r="L174" s="33" t="s">
        <v>1158</v>
      </c>
      <c r="M174" s="39">
        <v>20195</v>
      </c>
      <c r="N174">
        <v>22822</v>
      </c>
      <c r="O174">
        <v>19012</v>
      </c>
    </row>
    <row r="175" spans="1:15" x14ac:dyDescent="0.2">
      <c r="A175" t="s">
        <v>346</v>
      </c>
      <c r="B175" t="s">
        <v>814</v>
      </c>
      <c r="C175">
        <v>6</v>
      </c>
      <c r="D175" t="s">
        <v>346</v>
      </c>
      <c r="E175" t="s">
        <v>963</v>
      </c>
      <c r="F175" t="s">
        <v>824</v>
      </c>
      <c r="G175">
        <v>19.899999999999999</v>
      </c>
      <c r="H175" t="s">
        <v>825</v>
      </c>
      <c r="I175" t="s">
        <v>1140</v>
      </c>
      <c r="J175" t="s">
        <v>1150</v>
      </c>
      <c r="K175">
        <f t="shared" si="2"/>
        <v>87.062499999999986</v>
      </c>
      <c r="L175" s="33" t="s">
        <v>1158</v>
      </c>
      <c r="M175" s="39">
        <v>22711</v>
      </c>
      <c r="N175">
        <v>26459</v>
      </c>
      <c r="O175">
        <v>20663</v>
      </c>
    </row>
    <row r="176" spans="1:15" x14ac:dyDescent="0.2">
      <c r="A176" t="s">
        <v>348</v>
      </c>
      <c r="B176" t="s">
        <v>814</v>
      </c>
      <c r="C176">
        <v>7</v>
      </c>
      <c r="D176" t="s">
        <v>348</v>
      </c>
      <c r="E176" t="s">
        <v>964</v>
      </c>
      <c r="F176" t="s">
        <v>824</v>
      </c>
      <c r="G176">
        <v>20</v>
      </c>
      <c r="H176" t="s">
        <v>825</v>
      </c>
      <c r="I176" t="s">
        <v>1140</v>
      </c>
      <c r="J176" t="s">
        <v>1150</v>
      </c>
      <c r="K176">
        <f t="shared" si="2"/>
        <v>87.5</v>
      </c>
      <c r="L176" s="33" t="s">
        <v>1158</v>
      </c>
      <c r="M176" s="39">
        <v>41405</v>
      </c>
      <c r="N176">
        <v>35990</v>
      </c>
      <c r="O176">
        <v>30713</v>
      </c>
    </row>
    <row r="177" spans="1:15" x14ac:dyDescent="0.2">
      <c r="A177" t="s">
        <v>350</v>
      </c>
      <c r="B177" t="s">
        <v>814</v>
      </c>
      <c r="C177">
        <v>8</v>
      </c>
      <c r="D177" t="s">
        <v>350</v>
      </c>
      <c r="E177" t="s">
        <v>824</v>
      </c>
      <c r="F177" t="s">
        <v>824</v>
      </c>
      <c r="G177">
        <v>0</v>
      </c>
      <c r="H177" t="s">
        <v>825</v>
      </c>
      <c r="I177" t="s">
        <v>1145</v>
      </c>
      <c r="J177" t="s">
        <v>1150</v>
      </c>
      <c r="K177">
        <f t="shared" si="2"/>
        <v>0</v>
      </c>
      <c r="L177" s="33" t="s">
        <v>1158</v>
      </c>
      <c r="M177" s="39">
        <v>37733</v>
      </c>
      <c r="N177">
        <v>38105</v>
      </c>
      <c r="O177">
        <v>37114</v>
      </c>
    </row>
    <row r="178" spans="1:15" x14ac:dyDescent="0.2">
      <c r="A178" t="s">
        <v>352</v>
      </c>
      <c r="B178" t="s">
        <v>814</v>
      </c>
      <c r="C178">
        <v>9</v>
      </c>
      <c r="D178" t="s">
        <v>352</v>
      </c>
      <c r="E178" t="s">
        <v>965</v>
      </c>
      <c r="F178" t="s">
        <v>824</v>
      </c>
      <c r="G178">
        <v>20</v>
      </c>
      <c r="H178" t="s">
        <v>825</v>
      </c>
      <c r="I178" t="s">
        <v>1140</v>
      </c>
      <c r="J178" t="s">
        <v>1150</v>
      </c>
      <c r="K178">
        <f t="shared" si="2"/>
        <v>87.5</v>
      </c>
      <c r="L178" s="33" t="s">
        <v>1158</v>
      </c>
      <c r="M178" s="39">
        <v>6791</v>
      </c>
      <c r="N178">
        <v>7815</v>
      </c>
      <c r="O178">
        <v>7418</v>
      </c>
    </row>
    <row r="179" spans="1:15" x14ac:dyDescent="0.2">
      <c r="A179" t="s">
        <v>354</v>
      </c>
      <c r="B179" t="s">
        <v>814</v>
      </c>
      <c r="C179">
        <v>10</v>
      </c>
      <c r="D179" t="s">
        <v>354</v>
      </c>
      <c r="E179" t="s">
        <v>966</v>
      </c>
      <c r="F179" t="s">
        <v>824</v>
      </c>
      <c r="G179">
        <v>20</v>
      </c>
      <c r="H179" t="s">
        <v>825</v>
      </c>
      <c r="I179" t="s">
        <v>1140</v>
      </c>
      <c r="J179" t="s">
        <v>1150</v>
      </c>
      <c r="K179">
        <f t="shared" si="2"/>
        <v>87.5</v>
      </c>
      <c r="L179" s="33" t="s">
        <v>1158</v>
      </c>
      <c r="M179" s="39">
        <v>35664</v>
      </c>
      <c r="N179">
        <v>34096</v>
      </c>
      <c r="O179">
        <v>32120</v>
      </c>
    </row>
    <row r="180" spans="1:15" x14ac:dyDescent="0.2">
      <c r="A180" t="s">
        <v>356</v>
      </c>
      <c r="B180" t="s">
        <v>814</v>
      </c>
      <c r="C180">
        <v>11</v>
      </c>
      <c r="D180" t="s">
        <v>356</v>
      </c>
      <c r="E180" t="s">
        <v>1151</v>
      </c>
      <c r="F180" t="s">
        <v>824</v>
      </c>
      <c r="G180">
        <v>6.89</v>
      </c>
      <c r="H180" t="s">
        <v>825</v>
      </c>
      <c r="I180" t="s">
        <v>1145</v>
      </c>
      <c r="J180" t="s">
        <v>1150</v>
      </c>
      <c r="K180">
        <f t="shared" si="2"/>
        <v>30.143749999999997</v>
      </c>
      <c r="L180" s="33" t="s">
        <v>1158</v>
      </c>
      <c r="M180" s="39">
        <v>12136</v>
      </c>
      <c r="N180">
        <v>14605</v>
      </c>
      <c r="O180">
        <v>15599</v>
      </c>
    </row>
    <row r="181" spans="1:15" x14ac:dyDescent="0.2">
      <c r="A181" t="s">
        <v>358</v>
      </c>
      <c r="B181" t="s">
        <v>814</v>
      </c>
      <c r="C181">
        <v>12</v>
      </c>
      <c r="D181" t="s">
        <v>358</v>
      </c>
      <c r="E181" t="s">
        <v>1147</v>
      </c>
      <c r="F181" t="s">
        <v>824</v>
      </c>
      <c r="G181">
        <v>1.2999999999999999E-5</v>
      </c>
      <c r="H181" t="s">
        <v>825</v>
      </c>
      <c r="I181" t="s">
        <v>1145</v>
      </c>
      <c r="J181" t="s">
        <v>1150</v>
      </c>
      <c r="K181">
        <f t="shared" si="2"/>
        <v>5.6875E-5</v>
      </c>
      <c r="L181" s="33" t="s">
        <v>1158</v>
      </c>
      <c r="M181" s="39">
        <v>42165</v>
      </c>
      <c r="N181">
        <v>40957</v>
      </c>
      <c r="O181">
        <v>37428</v>
      </c>
    </row>
    <row r="182" spans="1:15" x14ac:dyDescent="0.2">
      <c r="A182" t="s">
        <v>360</v>
      </c>
      <c r="B182" t="s">
        <v>814</v>
      </c>
      <c r="C182">
        <v>13</v>
      </c>
      <c r="D182" t="s">
        <v>360</v>
      </c>
      <c r="E182" t="s">
        <v>967</v>
      </c>
      <c r="F182" t="s">
        <v>824</v>
      </c>
      <c r="G182">
        <v>20</v>
      </c>
      <c r="H182" t="s">
        <v>825</v>
      </c>
      <c r="I182" t="s">
        <v>1140</v>
      </c>
      <c r="J182" t="s">
        <v>1150</v>
      </c>
      <c r="K182">
        <f t="shared" si="2"/>
        <v>87.5</v>
      </c>
      <c r="L182" s="33" t="s">
        <v>1158</v>
      </c>
      <c r="M182" s="39">
        <v>29549</v>
      </c>
      <c r="N182">
        <v>31333</v>
      </c>
      <c r="O182">
        <v>32727</v>
      </c>
    </row>
    <row r="183" spans="1:15" x14ac:dyDescent="0.2">
      <c r="A183" t="s">
        <v>362</v>
      </c>
      <c r="B183" t="s">
        <v>814</v>
      </c>
      <c r="C183">
        <v>14</v>
      </c>
      <c r="D183" t="s">
        <v>362</v>
      </c>
      <c r="E183" t="s">
        <v>968</v>
      </c>
      <c r="F183" t="s">
        <v>824</v>
      </c>
      <c r="G183">
        <v>20</v>
      </c>
      <c r="H183" t="s">
        <v>825</v>
      </c>
      <c r="I183" t="s">
        <v>1140</v>
      </c>
      <c r="J183" t="s">
        <v>1150</v>
      </c>
      <c r="K183">
        <f t="shared" si="2"/>
        <v>87.5</v>
      </c>
      <c r="L183" s="33" t="s">
        <v>1158</v>
      </c>
      <c r="M183" s="39">
        <v>32348</v>
      </c>
      <c r="N183">
        <v>39860</v>
      </c>
      <c r="O183">
        <v>37947</v>
      </c>
    </row>
    <row r="184" spans="1:15" x14ac:dyDescent="0.2">
      <c r="A184" t="s">
        <v>364</v>
      </c>
      <c r="B184" t="s">
        <v>814</v>
      </c>
      <c r="C184">
        <v>15</v>
      </c>
      <c r="D184" t="s">
        <v>364</v>
      </c>
      <c r="E184" t="s">
        <v>969</v>
      </c>
      <c r="F184" t="s">
        <v>824</v>
      </c>
      <c r="G184">
        <v>20</v>
      </c>
      <c r="H184" t="s">
        <v>825</v>
      </c>
      <c r="I184" t="s">
        <v>1140</v>
      </c>
      <c r="J184" t="s">
        <v>1150</v>
      </c>
      <c r="K184">
        <f t="shared" si="2"/>
        <v>87.5</v>
      </c>
      <c r="L184" s="33" t="s">
        <v>1158</v>
      </c>
      <c r="M184" s="39">
        <v>18846</v>
      </c>
      <c r="N184">
        <v>25175</v>
      </c>
      <c r="O184">
        <v>22909</v>
      </c>
    </row>
    <row r="185" spans="1:15" x14ac:dyDescent="0.2">
      <c r="A185" t="s">
        <v>366</v>
      </c>
      <c r="B185" t="s">
        <v>814</v>
      </c>
      <c r="C185">
        <v>16</v>
      </c>
      <c r="D185" t="s">
        <v>366</v>
      </c>
      <c r="E185" t="s">
        <v>970</v>
      </c>
      <c r="F185" t="s">
        <v>824</v>
      </c>
      <c r="G185">
        <v>20</v>
      </c>
      <c r="H185" t="s">
        <v>825</v>
      </c>
      <c r="I185" t="s">
        <v>1140</v>
      </c>
      <c r="J185" t="s">
        <v>1150</v>
      </c>
      <c r="K185">
        <f t="shared" si="2"/>
        <v>87.5</v>
      </c>
      <c r="L185" s="33" t="s">
        <v>1158</v>
      </c>
      <c r="M185" s="39">
        <v>37624</v>
      </c>
      <c r="N185">
        <v>37931</v>
      </c>
      <c r="O185">
        <v>37389</v>
      </c>
    </row>
    <row r="186" spans="1:15" x14ac:dyDescent="0.2">
      <c r="A186" t="s">
        <v>368</v>
      </c>
      <c r="B186" t="s">
        <v>814</v>
      </c>
      <c r="C186">
        <v>17</v>
      </c>
      <c r="D186" t="s">
        <v>368</v>
      </c>
      <c r="E186" t="s">
        <v>971</v>
      </c>
      <c r="F186" t="s">
        <v>824</v>
      </c>
      <c r="G186">
        <v>20</v>
      </c>
      <c r="H186" t="s">
        <v>825</v>
      </c>
      <c r="I186" t="s">
        <v>1140</v>
      </c>
      <c r="J186" t="s">
        <v>1150</v>
      </c>
      <c r="K186">
        <f t="shared" si="2"/>
        <v>87.5</v>
      </c>
      <c r="L186" s="33" t="s">
        <v>1158</v>
      </c>
      <c r="M186" s="39">
        <v>35235</v>
      </c>
      <c r="N186">
        <v>35465</v>
      </c>
      <c r="O186">
        <v>34976</v>
      </c>
    </row>
    <row r="187" spans="1:15" x14ac:dyDescent="0.2">
      <c r="A187" t="s">
        <v>370</v>
      </c>
      <c r="B187" t="s">
        <v>814</v>
      </c>
      <c r="C187">
        <v>18</v>
      </c>
      <c r="D187" t="s">
        <v>370</v>
      </c>
      <c r="E187" t="s">
        <v>972</v>
      </c>
      <c r="F187" t="s">
        <v>824</v>
      </c>
      <c r="G187">
        <v>20</v>
      </c>
      <c r="H187" t="s">
        <v>825</v>
      </c>
      <c r="I187" t="s">
        <v>1140</v>
      </c>
      <c r="J187" t="s">
        <v>1150</v>
      </c>
      <c r="K187">
        <f t="shared" si="2"/>
        <v>87.5</v>
      </c>
      <c r="L187" s="33" t="s">
        <v>1158</v>
      </c>
      <c r="M187" s="39">
        <v>2000</v>
      </c>
      <c r="N187">
        <v>1800</v>
      </c>
      <c r="O187">
        <v>2239</v>
      </c>
    </row>
    <row r="188" spans="1:15" x14ac:dyDescent="0.2">
      <c r="A188" t="s">
        <v>372</v>
      </c>
      <c r="B188" t="s">
        <v>814</v>
      </c>
      <c r="C188">
        <v>19</v>
      </c>
      <c r="D188" t="s">
        <v>372</v>
      </c>
      <c r="E188" t="s">
        <v>973</v>
      </c>
      <c r="F188" t="s">
        <v>824</v>
      </c>
      <c r="G188">
        <v>20</v>
      </c>
      <c r="H188" t="s">
        <v>825</v>
      </c>
      <c r="I188" t="s">
        <v>1140</v>
      </c>
      <c r="J188" t="s">
        <v>1150</v>
      </c>
      <c r="K188">
        <f t="shared" si="2"/>
        <v>87.5</v>
      </c>
      <c r="L188" s="33" t="s">
        <v>1158</v>
      </c>
      <c r="M188" s="39">
        <v>30811</v>
      </c>
      <c r="N188">
        <v>30987</v>
      </c>
      <c r="O188">
        <v>29993</v>
      </c>
    </row>
    <row r="189" spans="1:15" x14ac:dyDescent="0.2">
      <c r="A189" t="s">
        <v>374</v>
      </c>
      <c r="B189" t="s">
        <v>814</v>
      </c>
      <c r="C189">
        <v>20</v>
      </c>
      <c r="D189" t="s">
        <v>374</v>
      </c>
      <c r="E189" t="s">
        <v>824</v>
      </c>
      <c r="F189" t="s">
        <v>824</v>
      </c>
      <c r="G189">
        <v>0</v>
      </c>
      <c r="H189" t="s">
        <v>825</v>
      </c>
      <c r="I189" t="s">
        <v>1145</v>
      </c>
      <c r="J189" t="s">
        <v>1150</v>
      </c>
      <c r="K189">
        <f t="shared" si="2"/>
        <v>0</v>
      </c>
      <c r="L189" s="33" t="s">
        <v>1158</v>
      </c>
      <c r="M189" s="39">
        <v>38124</v>
      </c>
      <c r="N189">
        <v>32936</v>
      </c>
      <c r="O189">
        <v>38434</v>
      </c>
    </row>
    <row r="190" spans="1:15" x14ac:dyDescent="0.2">
      <c r="A190" t="s">
        <v>376</v>
      </c>
      <c r="B190" t="s">
        <v>814</v>
      </c>
      <c r="C190">
        <v>21</v>
      </c>
      <c r="D190" t="s">
        <v>376</v>
      </c>
      <c r="E190" t="s">
        <v>974</v>
      </c>
      <c r="F190" t="s">
        <v>824</v>
      </c>
      <c r="G190">
        <v>20</v>
      </c>
      <c r="H190" t="s">
        <v>825</v>
      </c>
      <c r="I190" t="s">
        <v>1140</v>
      </c>
      <c r="J190" t="s">
        <v>1150</v>
      </c>
      <c r="K190">
        <f t="shared" si="2"/>
        <v>87.5</v>
      </c>
      <c r="L190" s="33" t="s">
        <v>1158</v>
      </c>
      <c r="M190" s="39">
        <v>37308</v>
      </c>
      <c r="N190">
        <v>37948</v>
      </c>
      <c r="O190">
        <v>40033</v>
      </c>
    </row>
    <row r="191" spans="1:15" x14ac:dyDescent="0.2">
      <c r="A191" t="s">
        <v>378</v>
      </c>
      <c r="B191" t="s">
        <v>814</v>
      </c>
      <c r="C191">
        <v>22</v>
      </c>
      <c r="D191" t="s">
        <v>378</v>
      </c>
      <c r="E191" t="s">
        <v>975</v>
      </c>
      <c r="F191" t="s">
        <v>824</v>
      </c>
      <c r="G191">
        <v>20</v>
      </c>
      <c r="H191" t="s">
        <v>825</v>
      </c>
      <c r="I191" t="s">
        <v>1140</v>
      </c>
      <c r="J191" t="s">
        <v>1150</v>
      </c>
      <c r="K191">
        <f t="shared" si="2"/>
        <v>87.5</v>
      </c>
      <c r="L191" s="33" t="s">
        <v>1158</v>
      </c>
      <c r="M191" s="39">
        <v>20670</v>
      </c>
      <c r="N191">
        <v>23669</v>
      </c>
      <c r="O191">
        <v>22568</v>
      </c>
    </row>
    <row r="192" spans="1:15" x14ac:dyDescent="0.2">
      <c r="A192" t="s">
        <v>380</v>
      </c>
      <c r="B192" t="s">
        <v>814</v>
      </c>
      <c r="C192">
        <v>23</v>
      </c>
      <c r="D192" t="s">
        <v>380</v>
      </c>
      <c r="E192" t="s">
        <v>976</v>
      </c>
      <c r="F192" t="s">
        <v>824</v>
      </c>
      <c r="G192">
        <v>20</v>
      </c>
      <c r="H192" t="s">
        <v>825</v>
      </c>
      <c r="I192" t="s">
        <v>1140</v>
      </c>
      <c r="J192" t="s">
        <v>1150</v>
      </c>
      <c r="K192">
        <f t="shared" si="2"/>
        <v>87.5</v>
      </c>
      <c r="L192" s="33" t="s">
        <v>1158</v>
      </c>
      <c r="M192" s="39">
        <v>1840</v>
      </c>
      <c r="N192">
        <v>1762</v>
      </c>
      <c r="O192">
        <v>2101</v>
      </c>
    </row>
    <row r="193" spans="1:15" x14ac:dyDescent="0.2">
      <c r="A193" t="s">
        <v>382</v>
      </c>
      <c r="B193" t="s">
        <v>814</v>
      </c>
      <c r="C193">
        <v>24</v>
      </c>
      <c r="D193" t="s">
        <v>382</v>
      </c>
      <c r="E193" t="s">
        <v>824</v>
      </c>
      <c r="F193" t="s">
        <v>824</v>
      </c>
      <c r="G193">
        <v>0</v>
      </c>
      <c r="H193" t="s">
        <v>825</v>
      </c>
      <c r="I193" t="s">
        <v>1145</v>
      </c>
      <c r="J193" t="s">
        <v>1150</v>
      </c>
      <c r="K193">
        <f t="shared" si="2"/>
        <v>0</v>
      </c>
      <c r="L193" s="33" t="s">
        <v>1158</v>
      </c>
      <c r="M193" s="39">
        <v>1468</v>
      </c>
      <c r="N193">
        <v>1766</v>
      </c>
      <c r="O193">
        <v>1693</v>
      </c>
    </row>
    <row r="194" spans="1:15" x14ac:dyDescent="0.2">
      <c r="A194" t="s">
        <v>384</v>
      </c>
      <c r="B194" t="s">
        <v>815</v>
      </c>
      <c r="C194">
        <v>1</v>
      </c>
      <c r="D194" t="s">
        <v>384</v>
      </c>
      <c r="E194" t="s">
        <v>977</v>
      </c>
      <c r="F194" t="s">
        <v>824</v>
      </c>
      <c r="G194">
        <v>10</v>
      </c>
      <c r="H194" t="s">
        <v>825</v>
      </c>
      <c r="I194" t="s">
        <v>1140</v>
      </c>
      <c r="J194" t="s">
        <v>1150</v>
      </c>
      <c r="K194">
        <f t="shared" si="2"/>
        <v>43.75</v>
      </c>
      <c r="L194" s="33" t="s">
        <v>1158</v>
      </c>
      <c r="M194" s="39">
        <v>22466</v>
      </c>
      <c r="N194">
        <v>23405</v>
      </c>
      <c r="O194">
        <v>21219</v>
      </c>
    </row>
    <row r="195" spans="1:15" x14ac:dyDescent="0.2">
      <c r="A195" t="s">
        <v>386</v>
      </c>
      <c r="B195" t="s">
        <v>815</v>
      </c>
      <c r="C195">
        <v>2</v>
      </c>
      <c r="D195" t="s">
        <v>386</v>
      </c>
      <c r="E195" t="s">
        <v>978</v>
      </c>
      <c r="F195" t="s">
        <v>824</v>
      </c>
      <c r="G195">
        <v>20</v>
      </c>
      <c r="H195" t="s">
        <v>825</v>
      </c>
      <c r="I195" t="s">
        <v>1140</v>
      </c>
      <c r="J195" t="s">
        <v>1150</v>
      </c>
      <c r="K195">
        <f t="shared" ref="K195:K258" si="3">(0.35*G195/80)*1000</f>
        <v>87.5</v>
      </c>
      <c r="L195" s="33" t="s">
        <v>1158</v>
      </c>
      <c r="M195" s="39">
        <v>26748</v>
      </c>
      <c r="N195">
        <v>23148</v>
      </c>
      <c r="O195">
        <v>25958</v>
      </c>
    </row>
    <row r="196" spans="1:15" x14ac:dyDescent="0.2">
      <c r="A196" t="s">
        <v>388</v>
      </c>
      <c r="B196" t="s">
        <v>815</v>
      </c>
      <c r="C196">
        <v>3</v>
      </c>
      <c r="D196" t="s">
        <v>388</v>
      </c>
      <c r="E196" t="s">
        <v>979</v>
      </c>
      <c r="F196" t="s">
        <v>824</v>
      </c>
      <c r="G196">
        <v>20.399999999999999</v>
      </c>
      <c r="H196" t="s">
        <v>825</v>
      </c>
      <c r="I196" t="s">
        <v>1140</v>
      </c>
      <c r="J196" t="s">
        <v>1150</v>
      </c>
      <c r="K196">
        <f t="shared" si="3"/>
        <v>89.249999999999986</v>
      </c>
      <c r="L196" s="33" t="s">
        <v>1158</v>
      </c>
      <c r="M196" s="39">
        <v>25773</v>
      </c>
      <c r="N196">
        <v>29022</v>
      </c>
      <c r="O196">
        <v>26012</v>
      </c>
    </row>
    <row r="197" spans="1:15" x14ac:dyDescent="0.2">
      <c r="A197" t="s">
        <v>390</v>
      </c>
      <c r="B197" t="s">
        <v>815</v>
      </c>
      <c r="C197">
        <v>4</v>
      </c>
      <c r="D197" t="s">
        <v>390</v>
      </c>
      <c r="E197" t="s">
        <v>980</v>
      </c>
      <c r="F197" t="s">
        <v>824</v>
      </c>
      <c r="G197">
        <v>20</v>
      </c>
      <c r="H197" t="s">
        <v>825</v>
      </c>
      <c r="I197" t="s">
        <v>1140</v>
      </c>
      <c r="J197" t="s">
        <v>1150</v>
      </c>
      <c r="K197">
        <f t="shared" si="3"/>
        <v>87.5</v>
      </c>
      <c r="L197" s="33" t="s">
        <v>1158</v>
      </c>
      <c r="M197" s="39">
        <v>36115</v>
      </c>
      <c r="N197">
        <v>40959</v>
      </c>
      <c r="O197">
        <v>35747</v>
      </c>
    </row>
    <row r="198" spans="1:15" x14ac:dyDescent="0.2">
      <c r="A198" t="s">
        <v>392</v>
      </c>
      <c r="B198" t="s">
        <v>815</v>
      </c>
      <c r="C198">
        <v>5</v>
      </c>
      <c r="D198" t="s">
        <v>392</v>
      </c>
      <c r="E198" t="s">
        <v>981</v>
      </c>
      <c r="F198" t="s">
        <v>824</v>
      </c>
      <c r="G198">
        <v>20</v>
      </c>
      <c r="H198" t="s">
        <v>825</v>
      </c>
      <c r="I198" t="s">
        <v>1140</v>
      </c>
      <c r="J198" t="s">
        <v>1150</v>
      </c>
      <c r="K198">
        <f t="shared" si="3"/>
        <v>87.5</v>
      </c>
      <c r="L198" s="33" t="s">
        <v>1158</v>
      </c>
      <c r="M198" s="39">
        <v>34883</v>
      </c>
      <c r="N198">
        <v>41710</v>
      </c>
      <c r="O198">
        <v>37826</v>
      </c>
    </row>
    <row r="199" spans="1:15" x14ac:dyDescent="0.2">
      <c r="A199" t="s">
        <v>394</v>
      </c>
      <c r="B199" t="s">
        <v>815</v>
      </c>
      <c r="C199">
        <v>6</v>
      </c>
      <c r="D199" t="s">
        <v>394</v>
      </c>
      <c r="E199" t="s">
        <v>982</v>
      </c>
      <c r="F199" t="s">
        <v>824</v>
      </c>
      <c r="G199">
        <v>20</v>
      </c>
      <c r="H199" t="s">
        <v>825</v>
      </c>
      <c r="I199" t="s">
        <v>1140</v>
      </c>
      <c r="J199" t="s">
        <v>1150</v>
      </c>
      <c r="K199">
        <f t="shared" si="3"/>
        <v>87.5</v>
      </c>
      <c r="L199" s="33" t="s">
        <v>1158</v>
      </c>
      <c r="M199" s="39">
        <v>26697</v>
      </c>
      <c r="N199">
        <v>28604</v>
      </c>
      <c r="O199">
        <v>27008</v>
      </c>
    </row>
    <row r="200" spans="1:15" x14ac:dyDescent="0.2">
      <c r="A200" t="s">
        <v>396</v>
      </c>
      <c r="B200" t="s">
        <v>815</v>
      </c>
      <c r="C200">
        <v>7</v>
      </c>
      <c r="D200" t="s">
        <v>396</v>
      </c>
      <c r="E200" t="s">
        <v>983</v>
      </c>
      <c r="F200" t="s">
        <v>824</v>
      </c>
      <c r="G200">
        <v>20</v>
      </c>
      <c r="H200" t="s">
        <v>825</v>
      </c>
      <c r="I200" t="s">
        <v>1140</v>
      </c>
      <c r="J200" t="s">
        <v>1150</v>
      </c>
      <c r="K200">
        <f t="shared" si="3"/>
        <v>87.5</v>
      </c>
      <c r="L200" s="33" t="s">
        <v>1158</v>
      </c>
      <c r="M200" s="39">
        <v>46072</v>
      </c>
      <c r="N200">
        <v>38663</v>
      </c>
      <c r="O200">
        <v>38725</v>
      </c>
    </row>
    <row r="201" spans="1:15" x14ac:dyDescent="0.2">
      <c r="A201" t="s">
        <v>398</v>
      </c>
      <c r="B201" t="s">
        <v>815</v>
      </c>
      <c r="C201">
        <v>8</v>
      </c>
      <c r="D201" t="s">
        <v>398</v>
      </c>
      <c r="E201" t="s">
        <v>984</v>
      </c>
      <c r="F201" t="s">
        <v>824</v>
      </c>
      <c r="G201">
        <v>20</v>
      </c>
      <c r="H201" t="s">
        <v>825</v>
      </c>
      <c r="I201" t="s">
        <v>1140</v>
      </c>
      <c r="J201" t="s">
        <v>1150</v>
      </c>
      <c r="K201">
        <f t="shared" si="3"/>
        <v>87.5</v>
      </c>
      <c r="L201" s="33" t="s">
        <v>1158</v>
      </c>
      <c r="M201" s="39">
        <v>41187</v>
      </c>
      <c r="N201">
        <v>40917</v>
      </c>
      <c r="O201">
        <v>39776</v>
      </c>
    </row>
    <row r="202" spans="1:15" x14ac:dyDescent="0.2">
      <c r="A202" t="s">
        <v>400</v>
      </c>
      <c r="B202" t="s">
        <v>815</v>
      </c>
      <c r="C202">
        <v>9</v>
      </c>
      <c r="D202" t="s">
        <v>400</v>
      </c>
      <c r="E202" t="s">
        <v>824</v>
      </c>
      <c r="F202" t="s">
        <v>824</v>
      </c>
      <c r="G202">
        <v>0</v>
      </c>
      <c r="H202" t="s">
        <v>825</v>
      </c>
      <c r="I202" t="s">
        <v>1145</v>
      </c>
      <c r="J202" t="s">
        <v>1150</v>
      </c>
      <c r="K202">
        <f t="shared" si="3"/>
        <v>0</v>
      </c>
      <c r="L202" s="33" t="s">
        <v>1158</v>
      </c>
      <c r="M202" s="39">
        <v>39829</v>
      </c>
      <c r="N202">
        <v>41354</v>
      </c>
      <c r="O202">
        <v>40521</v>
      </c>
    </row>
    <row r="203" spans="1:15" x14ac:dyDescent="0.2">
      <c r="A203" t="s">
        <v>402</v>
      </c>
      <c r="B203" t="s">
        <v>815</v>
      </c>
      <c r="C203">
        <v>10</v>
      </c>
      <c r="D203" t="s">
        <v>402</v>
      </c>
      <c r="E203" t="s">
        <v>985</v>
      </c>
      <c r="F203" t="s">
        <v>824</v>
      </c>
      <c r="G203">
        <v>20</v>
      </c>
      <c r="H203" t="s">
        <v>825</v>
      </c>
      <c r="I203" t="s">
        <v>1140</v>
      </c>
      <c r="J203" t="s">
        <v>1150</v>
      </c>
      <c r="K203">
        <f t="shared" si="3"/>
        <v>87.5</v>
      </c>
      <c r="L203" s="33" t="s">
        <v>1158</v>
      </c>
      <c r="M203" s="39">
        <v>6744</v>
      </c>
      <c r="N203">
        <v>7031</v>
      </c>
      <c r="O203">
        <v>6929</v>
      </c>
    </row>
    <row r="204" spans="1:15" x14ac:dyDescent="0.2">
      <c r="A204" t="s">
        <v>404</v>
      </c>
      <c r="B204" t="s">
        <v>815</v>
      </c>
      <c r="C204">
        <v>11</v>
      </c>
      <c r="D204" t="s">
        <v>404</v>
      </c>
      <c r="E204" t="s">
        <v>1151</v>
      </c>
      <c r="F204" t="s">
        <v>824</v>
      </c>
      <c r="G204">
        <v>2.2999999999999998</v>
      </c>
      <c r="H204" t="s">
        <v>825</v>
      </c>
      <c r="I204" t="s">
        <v>1145</v>
      </c>
      <c r="J204" t="s">
        <v>1150</v>
      </c>
      <c r="K204">
        <f t="shared" si="3"/>
        <v>10.062499999999998</v>
      </c>
      <c r="L204" s="33" t="s">
        <v>1158</v>
      </c>
      <c r="M204" s="39">
        <v>22527</v>
      </c>
      <c r="N204">
        <v>20944</v>
      </c>
      <c r="O204">
        <v>22826</v>
      </c>
    </row>
    <row r="205" spans="1:15" x14ac:dyDescent="0.2">
      <c r="A205" t="s">
        <v>406</v>
      </c>
      <c r="B205" t="s">
        <v>815</v>
      </c>
      <c r="C205">
        <v>12</v>
      </c>
      <c r="D205" t="s">
        <v>406</v>
      </c>
      <c r="E205" t="s">
        <v>1147</v>
      </c>
      <c r="F205" t="s">
        <v>824</v>
      </c>
      <c r="G205">
        <v>62</v>
      </c>
      <c r="H205" t="s">
        <v>825</v>
      </c>
      <c r="I205" t="s">
        <v>1145</v>
      </c>
      <c r="J205" t="s">
        <v>1150</v>
      </c>
      <c r="K205">
        <f t="shared" si="3"/>
        <v>271.25</v>
      </c>
      <c r="L205" s="33" t="s">
        <v>1158</v>
      </c>
      <c r="M205" s="39">
        <v>2594</v>
      </c>
      <c r="N205">
        <v>2715</v>
      </c>
      <c r="O205">
        <v>2680</v>
      </c>
    </row>
    <row r="206" spans="1:15" x14ac:dyDescent="0.2">
      <c r="A206" t="s">
        <v>408</v>
      </c>
      <c r="B206" t="s">
        <v>815</v>
      </c>
      <c r="C206">
        <v>13</v>
      </c>
      <c r="D206" t="s">
        <v>408</v>
      </c>
      <c r="E206" t="s">
        <v>986</v>
      </c>
      <c r="F206" t="s">
        <v>824</v>
      </c>
      <c r="G206">
        <v>20</v>
      </c>
      <c r="H206" t="s">
        <v>825</v>
      </c>
      <c r="I206" t="s">
        <v>1140</v>
      </c>
      <c r="J206" t="s">
        <v>1150</v>
      </c>
      <c r="K206">
        <f t="shared" si="3"/>
        <v>87.5</v>
      </c>
      <c r="L206" s="33" t="s">
        <v>1158</v>
      </c>
      <c r="M206" s="39">
        <v>39341</v>
      </c>
      <c r="N206">
        <v>42373</v>
      </c>
      <c r="O206">
        <v>38047</v>
      </c>
    </row>
    <row r="207" spans="1:15" x14ac:dyDescent="0.2">
      <c r="A207" t="s">
        <v>410</v>
      </c>
      <c r="B207" t="s">
        <v>815</v>
      </c>
      <c r="C207">
        <v>14</v>
      </c>
      <c r="D207" t="s">
        <v>410</v>
      </c>
      <c r="E207" t="s">
        <v>987</v>
      </c>
      <c r="F207" t="s">
        <v>824</v>
      </c>
      <c r="G207">
        <v>20</v>
      </c>
      <c r="H207" t="s">
        <v>825</v>
      </c>
      <c r="I207" t="s">
        <v>1140</v>
      </c>
      <c r="J207" t="s">
        <v>1150</v>
      </c>
      <c r="K207">
        <f t="shared" si="3"/>
        <v>87.5</v>
      </c>
      <c r="L207" s="33" t="s">
        <v>1158</v>
      </c>
      <c r="M207" s="39">
        <v>35459</v>
      </c>
      <c r="N207">
        <v>29684</v>
      </c>
      <c r="O207">
        <v>34701</v>
      </c>
    </row>
    <row r="208" spans="1:15" x14ac:dyDescent="0.2">
      <c r="A208" t="s">
        <v>412</v>
      </c>
      <c r="B208" t="s">
        <v>815</v>
      </c>
      <c r="C208">
        <v>15</v>
      </c>
      <c r="D208" t="s">
        <v>412</v>
      </c>
      <c r="E208" t="s">
        <v>988</v>
      </c>
      <c r="F208" t="s">
        <v>824</v>
      </c>
      <c r="G208">
        <v>20</v>
      </c>
      <c r="H208" t="s">
        <v>825</v>
      </c>
      <c r="I208" t="s">
        <v>1140</v>
      </c>
      <c r="J208" t="s">
        <v>1150</v>
      </c>
      <c r="K208">
        <f t="shared" si="3"/>
        <v>87.5</v>
      </c>
      <c r="L208" s="33" t="s">
        <v>1158</v>
      </c>
      <c r="M208" s="39">
        <v>38559</v>
      </c>
      <c r="N208">
        <v>38612</v>
      </c>
      <c r="O208">
        <v>38104</v>
      </c>
    </row>
    <row r="209" spans="1:15" x14ac:dyDescent="0.2">
      <c r="A209" t="s">
        <v>414</v>
      </c>
      <c r="B209" t="s">
        <v>815</v>
      </c>
      <c r="C209">
        <v>16</v>
      </c>
      <c r="D209" t="s">
        <v>414</v>
      </c>
      <c r="E209" t="s">
        <v>989</v>
      </c>
      <c r="F209" t="s">
        <v>824</v>
      </c>
      <c r="G209">
        <v>20</v>
      </c>
      <c r="H209" t="s">
        <v>825</v>
      </c>
      <c r="I209" t="s">
        <v>1140</v>
      </c>
      <c r="J209" t="s">
        <v>1150</v>
      </c>
      <c r="K209">
        <f t="shared" si="3"/>
        <v>87.5</v>
      </c>
      <c r="L209" s="33" t="s">
        <v>1158</v>
      </c>
      <c r="M209" s="39">
        <v>39558</v>
      </c>
      <c r="N209">
        <v>36362</v>
      </c>
      <c r="O209">
        <v>37303</v>
      </c>
    </row>
    <row r="210" spans="1:15" x14ac:dyDescent="0.2">
      <c r="A210" t="s">
        <v>416</v>
      </c>
      <c r="B210" t="s">
        <v>815</v>
      </c>
      <c r="C210">
        <v>17</v>
      </c>
      <c r="D210" t="s">
        <v>416</v>
      </c>
      <c r="E210" t="s">
        <v>990</v>
      </c>
      <c r="F210" t="s">
        <v>824</v>
      </c>
      <c r="G210">
        <v>20.2</v>
      </c>
      <c r="H210" t="s">
        <v>825</v>
      </c>
      <c r="I210" t="s">
        <v>1140</v>
      </c>
      <c r="J210" t="s">
        <v>1150</v>
      </c>
      <c r="K210">
        <f t="shared" si="3"/>
        <v>88.375</v>
      </c>
      <c r="L210" s="33" t="s">
        <v>1158</v>
      </c>
      <c r="M210" s="39">
        <v>26454</v>
      </c>
      <c r="N210">
        <v>25903</v>
      </c>
      <c r="O210">
        <v>25469</v>
      </c>
    </row>
    <row r="211" spans="1:15" x14ac:dyDescent="0.2">
      <c r="A211" t="s">
        <v>418</v>
      </c>
      <c r="B211" t="s">
        <v>815</v>
      </c>
      <c r="C211">
        <v>18</v>
      </c>
      <c r="D211" t="s">
        <v>418</v>
      </c>
      <c r="E211" t="s">
        <v>991</v>
      </c>
      <c r="F211" t="s">
        <v>824</v>
      </c>
      <c r="G211">
        <v>20</v>
      </c>
      <c r="H211" t="s">
        <v>825</v>
      </c>
      <c r="I211" t="s">
        <v>1140</v>
      </c>
      <c r="J211" t="s">
        <v>1150</v>
      </c>
      <c r="K211">
        <f t="shared" si="3"/>
        <v>87.5</v>
      </c>
      <c r="L211" s="33" t="s">
        <v>1158</v>
      </c>
      <c r="M211" s="39">
        <v>41420</v>
      </c>
      <c r="N211">
        <v>39085</v>
      </c>
      <c r="O211">
        <v>40237</v>
      </c>
    </row>
    <row r="212" spans="1:15" x14ac:dyDescent="0.2">
      <c r="A212" t="s">
        <v>420</v>
      </c>
      <c r="B212" t="s">
        <v>815</v>
      </c>
      <c r="C212">
        <v>19</v>
      </c>
      <c r="D212" t="s">
        <v>420</v>
      </c>
      <c r="E212" t="s">
        <v>992</v>
      </c>
      <c r="F212" t="s">
        <v>824</v>
      </c>
      <c r="G212">
        <v>10</v>
      </c>
      <c r="H212" t="s">
        <v>825</v>
      </c>
      <c r="I212" t="s">
        <v>1140</v>
      </c>
      <c r="J212" t="s">
        <v>1150</v>
      </c>
      <c r="K212">
        <f t="shared" si="3"/>
        <v>43.75</v>
      </c>
      <c r="L212" s="33" t="s">
        <v>1158</v>
      </c>
      <c r="M212" s="39">
        <v>7932</v>
      </c>
      <c r="N212">
        <v>8493</v>
      </c>
      <c r="O212">
        <v>8563</v>
      </c>
    </row>
    <row r="213" spans="1:15" x14ac:dyDescent="0.2">
      <c r="A213" t="s">
        <v>422</v>
      </c>
      <c r="B213" t="s">
        <v>815</v>
      </c>
      <c r="C213">
        <v>20</v>
      </c>
      <c r="D213" t="s">
        <v>422</v>
      </c>
      <c r="E213" t="s">
        <v>993</v>
      </c>
      <c r="F213" t="s">
        <v>824</v>
      </c>
      <c r="G213">
        <v>20</v>
      </c>
      <c r="H213" t="s">
        <v>825</v>
      </c>
      <c r="I213" t="s">
        <v>1140</v>
      </c>
      <c r="J213" t="s">
        <v>1150</v>
      </c>
      <c r="K213">
        <f t="shared" si="3"/>
        <v>87.5</v>
      </c>
      <c r="L213" s="33" t="s">
        <v>1158</v>
      </c>
      <c r="M213" s="39">
        <v>31060</v>
      </c>
      <c r="N213">
        <v>36741</v>
      </c>
      <c r="O213">
        <v>37788</v>
      </c>
    </row>
    <row r="214" spans="1:15" x14ac:dyDescent="0.2">
      <c r="A214" t="s">
        <v>424</v>
      </c>
      <c r="B214" t="s">
        <v>815</v>
      </c>
      <c r="C214">
        <v>21</v>
      </c>
      <c r="D214" t="s">
        <v>424</v>
      </c>
      <c r="E214" t="s">
        <v>824</v>
      </c>
      <c r="F214" t="s">
        <v>824</v>
      </c>
      <c r="G214">
        <v>0</v>
      </c>
      <c r="H214" t="s">
        <v>825</v>
      </c>
      <c r="I214" t="s">
        <v>1145</v>
      </c>
      <c r="J214" t="s">
        <v>1150</v>
      </c>
      <c r="K214">
        <f t="shared" si="3"/>
        <v>0</v>
      </c>
      <c r="L214" s="33" t="s">
        <v>1158</v>
      </c>
      <c r="M214" s="39">
        <v>40774</v>
      </c>
      <c r="N214">
        <v>35787</v>
      </c>
      <c r="O214">
        <v>38904</v>
      </c>
    </row>
    <row r="215" spans="1:15" x14ac:dyDescent="0.2">
      <c r="A215" t="s">
        <v>426</v>
      </c>
      <c r="B215" t="s">
        <v>815</v>
      </c>
      <c r="C215">
        <v>22</v>
      </c>
      <c r="D215" t="s">
        <v>426</v>
      </c>
      <c r="E215" t="s">
        <v>994</v>
      </c>
      <c r="F215" t="s">
        <v>824</v>
      </c>
      <c r="G215">
        <v>20</v>
      </c>
      <c r="H215" t="s">
        <v>825</v>
      </c>
      <c r="I215" t="s">
        <v>1140</v>
      </c>
      <c r="J215" t="s">
        <v>1150</v>
      </c>
      <c r="K215">
        <f t="shared" si="3"/>
        <v>87.5</v>
      </c>
      <c r="L215" s="33" t="s">
        <v>1158</v>
      </c>
      <c r="M215" s="39">
        <v>38485</v>
      </c>
      <c r="N215">
        <v>40839</v>
      </c>
      <c r="O215">
        <v>38999</v>
      </c>
    </row>
    <row r="216" spans="1:15" x14ac:dyDescent="0.2">
      <c r="A216" t="s">
        <v>428</v>
      </c>
      <c r="B216" t="s">
        <v>815</v>
      </c>
      <c r="C216">
        <v>23</v>
      </c>
      <c r="D216" t="s">
        <v>428</v>
      </c>
      <c r="E216" t="s">
        <v>995</v>
      </c>
      <c r="F216" t="s">
        <v>824</v>
      </c>
      <c r="G216">
        <v>20</v>
      </c>
      <c r="H216" t="s">
        <v>825</v>
      </c>
      <c r="I216" t="s">
        <v>1140</v>
      </c>
      <c r="J216" t="s">
        <v>1150</v>
      </c>
      <c r="K216">
        <f t="shared" si="3"/>
        <v>87.5</v>
      </c>
      <c r="L216" s="33" t="s">
        <v>1158</v>
      </c>
      <c r="M216" s="39">
        <v>39115</v>
      </c>
      <c r="N216">
        <v>38452</v>
      </c>
      <c r="O216">
        <v>39162</v>
      </c>
    </row>
    <row r="217" spans="1:15" x14ac:dyDescent="0.2">
      <c r="A217" t="s">
        <v>430</v>
      </c>
      <c r="B217" t="s">
        <v>815</v>
      </c>
      <c r="C217">
        <v>24</v>
      </c>
      <c r="D217" t="s">
        <v>430</v>
      </c>
      <c r="E217" t="s">
        <v>824</v>
      </c>
      <c r="F217" t="s">
        <v>824</v>
      </c>
      <c r="G217">
        <v>0</v>
      </c>
      <c r="H217" t="s">
        <v>825</v>
      </c>
      <c r="I217" t="s">
        <v>1145</v>
      </c>
      <c r="J217" t="s">
        <v>1150</v>
      </c>
      <c r="K217">
        <f t="shared" si="3"/>
        <v>0</v>
      </c>
      <c r="L217" s="33" t="s">
        <v>1158</v>
      </c>
      <c r="M217" s="39">
        <v>1594</v>
      </c>
      <c r="N217">
        <v>1799</v>
      </c>
      <c r="O217">
        <v>1759</v>
      </c>
    </row>
    <row r="218" spans="1:15" x14ac:dyDescent="0.2">
      <c r="A218" t="s">
        <v>432</v>
      </c>
      <c r="B218" t="s">
        <v>816</v>
      </c>
      <c r="C218">
        <v>1</v>
      </c>
      <c r="D218" t="s">
        <v>432</v>
      </c>
      <c r="E218" t="s">
        <v>996</v>
      </c>
      <c r="F218" t="s">
        <v>824</v>
      </c>
      <c r="G218">
        <v>17.2</v>
      </c>
      <c r="H218" t="s">
        <v>825</v>
      </c>
      <c r="I218" t="s">
        <v>1140</v>
      </c>
      <c r="J218" t="s">
        <v>1150</v>
      </c>
      <c r="K218">
        <f t="shared" si="3"/>
        <v>75.25</v>
      </c>
      <c r="L218" s="33" t="s">
        <v>1158</v>
      </c>
      <c r="M218" s="39">
        <v>38095</v>
      </c>
      <c r="N218">
        <v>37752</v>
      </c>
      <c r="O218">
        <v>34508</v>
      </c>
    </row>
    <row r="219" spans="1:15" x14ac:dyDescent="0.2">
      <c r="A219" t="s">
        <v>434</v>
      </c>
      <c r="B219" t="s">
        <v>816</v>
      </c>
      <c r="C219">
        <v>2</v>
      </c>
      <c r="D219" t="s">
        <v>434</v>
      </c>
      <c r="E219" t="s">
        <v>997</v>
      </c>
      <c r="F219" t="s">
        <v>824</v>
      </c>
      <c r="G219">
        <v>20</v>
      </c>
      <c r="H219" t="s">
        <v>825</v>
      </c>
      <c r="I219" t="s">
        <v>1140</v>
      </c>
      <c r="J219" t="s">
        <v>1150</v>
      </c>
      <c r="K219">
        <f t="shared" si="3"/>
        <v>87.5</v>
      </c>
      <c r="L219" s="33" t="s">
        <v>1158</v>
      </c>
      <c r="M219" s="39">
        <v>31710</v>
      </c>
      <c r="N219">
        <v>31873</v>
      </c>
      <c r="O219">
        <v>30793</v>
      </c>
    </row>
    <row r="220" spans="1:15" x14ac:dyDescent="0.2">
      <c r="A220" t="s">
        <v>436</v>
      </c>
      <c r="B220" t="s">
        <v>816</v>
      </c>
      <c r="C220">
        <v>3</v>
      </c>
      <c r="D220" t="s">
        <v>436</v>
      </c>
      <c r="E220" t="s">
        <v>998</v>
      </c>
      <c r="F220" t="s">
        <v>824</v>
      </c>
      <c r="G220">
        <v>20</v>
      </c>
      <c r="H220" t="s">
        <v>825</v>
      </c>
      <c r="I220" t="s">
        <v>1140</v>
      </c>
      <c r="J220" t="s">
        <v>1150</v>
      </c>
      <c r="K220">
        <f t="shared" si="3"/>
        <v>87.5</v>
      </c>
      <c r="L220" s="33" t="s">
        <v>1158</v>
      </c>
      <c r="M220" s="39">
        <v>40260</v>
      </c>
      <c r="N220">
        <v>40455</v>
      </c>
      <c r="O220">
        <v>39586</v>
      </c>
    </row>
    <row r="221" spans="1:15" x14ac:dyDescent="0.2">
      <c r="A221" t="s">
        <v>438</v>
      </c>
      <c r="B221" t="s">
        <v>816</v>
      </c>
      <c r="C221">
        <v>4</v>
      </c>
      <c r="D221" t="s">
        <v>438</v>
      </c>
      <c r="E221" t="s">
        <v>999</v>
      </c>
      <c r="F221" t="s">
        <v>824</v>
      </c>
      <c r="G221">
        <v>10</v>
      </c>
      <c r="H221" t="s">
        <v>825</v>
      </c>
      <c r="I221" t="s">
        <v>1140</v>
      </c>
      <c r="J221" t="s">
        <v>1150</v>
      </c>
      <c r="K221">
        <f t="shared" si="3"/>
        <v>43.75</v>
      </c>
      <c r="L221" s="33" t="s">
        <v>1158</v>
      </c>
      <c r="M221" s="39">
        <v>37993</v>
      </c>
      <c r="N221">
        <v>38519</v>
      </c>
      <c r="O221">
        <v>36138</v>
      </c>
    </row>
    <row r="222" spans="1:15" x14ac:dyDescent="0.2">
      <c r="A222" t="s">
        <v>440</v>
      </c>
      <c r="B222" t="s">
        <v>816</v>
      </c>
      <c r="C222">
        <v>5</v>
      </c>
      <c r="D222" t="s">
        <v>440</v>
      </c>
      <c r="E222" t="s">
        <v>1000</v>
      </c>
      <c r="F222" t="s">
        <v>824</v>
      </c>
      <c r="G222">
        <v>20.3</v>
      </c>
      <c r="H222" t="s">
        <v>825</v>
      </c>
      <c r="I222" t="s">
        <v>1140</v>
      </c>
      <c r="J222" t="s">
        <v>1150</v>
      </c>
      <c r="K222">
        <f t="shared" si="3"/>
        <v>88.812499999999986</v>
      </c>
      <c r="L222" s="33" t="s">
        <v>1158</v>
      </c>
      <c r="M222" s="39">
        <v>16352</v>
      </c>
      <c r="N222">
        <v>17764</v>
      </c>
      <c r="O222">
        <v>17371</v>
      </c>
    </row>
    <row r="223" spans="1:15" x14ac:dyDescent="0.2">
      <c r="A223" t="s">
        <v>442</v>
      </c>
      <c r="B223" t="s">
        <v>816</v>
      </c>
      <c r="C223">
        <v>6</v>
      </c>
      <c r="D223" t="s">
        <v>442</v>
      </c>
      <c r="E223" t="s">
        <v>1001</v>
      </c>
      <c r="F223" t="s">
        <v>824</v>
      </c>
      <c r="G223">
        <v>20</v>
      </c>
      <c r="H223" t="s">
        <v>825</v>
      </c>
      <c r="I223" t="s">
        <v>1140</v>
      </c>
      <c r="J223" t="s">
        <v>1150</v>
      </c>
      <c r="K223">
        <f t="shared" si="3"/>
        <v>87.5</v>
      </c>
      <c r="L223" s="33" t="s">
        <v>1158</v>
      </c>
      <c r="M223" s="39">
        <v>40613</v>
      </c>
      <c r="N223">
        <v>40575</v>
      </c>
      <c r="O223">
        <v>38681</v>
      </c>
    </row>
    <row r="224" spans="1:15" x14ac:dyDescent="0.2">
      <c r="A224" t="s">
        <v>444</v>
      </c>
      <c r="B224" t="s">
        <v>816</v>
      </c>
      <c r="C224">
        <v>7</v>
      </c>
      <c r="D224" t="s">
        <v>444</v>
      </c>
      <c r="E224" t="s">
        <v>1002</v>
      </c>
      <c r="F224" t="s">
        <v>824</v>
      </c>
      <c r="G224">
        <v>20</v>
      </c>
      <c r="H224" t="s">
        <v>825</v>
      </c>
      <c r="I224" t="s">
        <v>1140</v>
      </c>
      <c r="J224" t="s">
        <v>1150</v>
      </c>
      <c r="K224">
        <f t="shared" si="3"/>
        <v>87.5</v>
      </c>
      <c r="L224" s="33" t="s">
        <v>1158</v>
      </c>
      <c r="M224" s="39">
        <v>46125</v>
      </c>
      <c r="N224">
        <v>39642</v>
      </c>
      <c r="O224">
        <v>39458</v>
      </c>
    </row>
    <row r="225" spans="1:15" x14ac:dyDescent="0.2">
      <c r="A225" t="s">
        <v>446</v>
      </c>
      <c r="B225" t="s">
        <v>816</v>
      </c>
      <c r="C225">
        <v>8</v>
      </c>
      <c r="D225" t="s">
        <v>446</v>
      </c>
      <c r="E225" t="s">
        <v>1003</v>
      </c>
      <c r="F225" t="s">
        <v>824</v>
      </c>
      <c r="G225">
        <v>20</v>
      </c>
      <c r="H225" t="s">
        <v>825</v>
      </c>
      <c r="I225" t="s">
        <v>1140</v>
      </c>
      <c r="J225" t="s">
        <v>1150</v>
      </c>
      <c r="K225">
        <f t="shared" si="3"/>
        <v>87.5</v>
      </c>
      <c r="L225" s="33" t="s">
        <v>1158</v>
      </c>
      <c r="M225" s="39">
        <v>40861</v>
      </c>
      <c r="N225">
        <v>39893</v>
      </c>
      <c r="O225">
        <v>37926</v>
      </c>
    </row>
    <row r="226" spans="1:15" x14ac:dyDescent="0.2">
      <c r="A226" t="s">
        <v>448</v>
      </c>
      <c r="B226" t="s">
        <v>816</v>
      </c>
      <c r="C226">
        <v>9</v>
      </c>
      <c r="D226" t="s">
        <v>448</v>
      </c>
      <c r="E226" t="s">
        <v>1004</v>
      </c>
      <c r="F226" t="s">
        <v>824</v>
      </c>
      <c r="G226">
        <v>20</v>
      </c>
      <c r="H226" t="s">
        <v>825</v>
      </c>
      <c r="I226" t="s">
        <v>1140</v>
      </c>
      <c r="J226" t="s">
        <v>1150</v>
      </c>
      <c r="K226">
        <f t="shared" si="3"/>
        <v>87.5</v>
      </c>
      <c r="L226" s="33" t="s">
        <v>1158</v>
      </c>
      <c r="M226" s="39">
        <v>31824</v>
      </c>
      <c r="N226">
        <v>35431</v>
      </c>
      <c r="O226">
        <v>31231</v>
      </c>
    </row>
    <row r="227" spans="1:15" x14ac:dyDescent="0.2">
      <c r="A227" t="s">
        <v>450</v>
      </c>
      <c r="B227" t="s">
        <v>816</v>
      </c>
      <c r="C227">
        <v>10</v>
      </c>
      <c r="D227" t="s">
        <v>450</v>
      </c>
      <c r="E227" t="s">
        <v>824</v>
      </c>
      <c r="F227" t="s">
        <v>824</v>
      </c>
      <c r="G227">
        <v>0</v>
      </c>
      <c r="H227" t="s">
        <v>825</v>
      </c>
      <c r="I227" t="s">
        <v>1145</v>
      </c>
      <c r="J227" t="s">
        <v>1150</v>
      </c>
      <c r="K227">
        <f t="shared" si="3"/>
        <v>0</v>
      </c>
      <c r="L227" s="33" t="s">
        <v>1158</v>
      </c>
      <c r="M227" s="39">
        <v>43358</v>
      </c>
      <c r="N227">
        <v>41797</v>
      </c>
      <c r="O227">
        <v>39945</v>
      </c>
    </row>
    <row r="228" spans="1:15" x14ac:dyDescent="0.2">
      <c r="A228" t="s">
        <v>452</v>
      </c>
      <c r="B228" t="s">
        <v>816</v>
      </c>
      <c r="C228">
        <v>11</v>
      </c>
      <c r="D228" t="s">
        <v>452</v>
      </c>
      <c r="E228" t="s">
        <v>1151</v>
      </c>
      <c r="F228" t="s">
        <v>824</v>
      </c>
      <c r="G228">
        <v>0.76500000000000001</v>
      </c>
      <c r="H228" t="s">
        <v>825</v>
      </c>
      <c r="I228" t="s">
        <v>1145</v>
      </c>
      <c r="J228" t="s">
        <v>1150</v>
      </c>
      <c r="K228">
        <f t="shared" si="3"/>
        <v>3.3468749999999998</v>
      </c>
      <c r="L228" s="33" t="s">
        <v>1158</v>
      </c>
      <c r="M228" s="39">
        <v>29590</v>
      </c>
      <c r="N228">
        <v>30086</v>
      </c>
      <c r="O228">
        <v>27843</v>
      </c>
    </row>
    <row r="229" spans="1:15" x14ac:dyDescent="0.2">
      <c r="A229" t="s">
        <v>454</v>
      </c>
      <c r="B229" t="s">
        <v>816</v>
      </c>
      <c r="C229">
        <v>12</v>
      </c>
      <c r="D229" t="s">
        <v>454</v>
      </c>
      <c r="E229" t="s">
        <v>1147</v>
      </c>
      <c r="F229" t="s">
        <v>824</v>
      </c>
      <c r="G229">
        <v>6.89</v>
      </c>
      <c r="H229" t="s">
        <v>825</v>
      </c>
      <c r="I229" t="s">
        <v>1145</v>
      </c>
      <c r="J229" t="s">
        <v>1150</v>
      </c>
      <c r="K229">
        <f t="shared" si="3"/>
        <v>30.143749999999997</v>
      </c>
      <c r="L229" s="33" t="s">
        <v>1158</v>
      </c>
      <c r="M229" s="39">
        <v>4072</v>
      </c>
      <c r="N229">
        <v>4368</v>
      </c>
      <c r="O229">
        <v>4210</v>
      </c>
    </row>
    <row r="230" spans="1:15" x14ac:dyDescent="0.2">
      <c r="A230" t="s">
        <v>456</v>
      </c>
      <c r="B230" t="s">
        <v>816</v>
      </c>
      <c r="C230">
        <v>13</v>
      </c>
      <c r="D230" t="s">
        <v>456</v>
      </c>
      <c r="E230" t="s">
        <v>1005</v>
      </c>
      <c r="F230" t="s">
        <v>824</v>
      </c>
      <c r="G230">
        <v>20</v>
      </c>
      <c r="H230" t="s">
        <v>825</v>
      </c>
      <c r="I230" t="s">
        <v>1140</v>
      </c>
      <c r="J230" t="s">
        <v>1150</v>
      </c>
      <c r="K230">
        <f t="shared" si="3"/>
        <v>87.5</v>
      </c>
      <c r="L230" s="33" t="s">
        <v>1158</v>
      </c>
      <c r="M230" s="39">
        <v>22406</v>
      </c>
      <c r="N230">
        <v>21647</v>
      </c>
      <c r="O230">
        <v>22087</v>
      </c>
    </row>
    <row r="231" spans="1:15" x14ac:dyDescent="0.2">
      <c r="A231" t="s">
        <v>458</v>
      </c>
      <c r="B231" t="s">
        <v>816</v>
      </c>
      <c r="C231">
        <v>14</v>
      </c>
      <c r="D231" t="s">
        <v>458</v>
      </c>
      <c r="E231" t="s">
        <v>1006</v>
      </c>
      <c r="F231" t="s">
        <v>824</v>
      </c>
      <c r="G231">
        <v>16</v>
      </c>
      <c r="H231" t="s">
        <v>825</v>
      </c>
      <c r="I231" t="s">
        <v>1140</v>
      </c>
      <c r="J231" t="s">
        <v>1150</v>
      </c>
      <c r="K231">
        <f t="shared" si="3"/>
        <v>69.999999999999986</v>
      </c>
      <c r="L231" s="33" t="s">
        <v>1158</v>
      </c>
      <c r="M231" s="39">
        <v>40550</v>
      </c>
      <c r="N231">
        <v>37456</v>
      </c>
      <c r="O231">
        <v>39765</v>
      </c>
    </row>
    <row r="232" spans="1:15" x14ac:dyDescent="0.2">
      <c r="A232" t="s">
        <v>460</v>
      </c>
      <c r="B232" t="s">
        <v>816</v>
      </c>
      <c r="C232">
        <v>15</v>
      </c>
      <c r="D232" t="s">
        <v>460</v>
      </c>
      <c r="E232" t="s">
        <v>1007</v>
      </c>
      <c r="F232" t="s">
        <v>824</v>
      </c>
      <c r="G232">
        <v>20</v>
      </c>
      <c r="H232" t="s">
        <v>825</v>
      </c>
      <c r="I232" t="s">
        <v>1140</v>
      </c>
      <c r="J232" t="s">
        <v>1150</v>
      </c>
      <c r="K232">
        <f t="shared" si="3"/>
        <v>87.5</v>
      </c>
      <c r="L232" s="33" t="s">
        <v>1158</v>
      </c>
      <c r="M232" s="39">
        <v>21943</v>
      </c>
      <c r="N232">
        <v>23401</v>
      </c>
      <c r="O232">
        <v>23883</v>
      </c>
    </row>
    <row r="233" spans="1:15" x14ac:dyDescent="0.2">
      <c r="A233" t="s">
        <v>462</v>
      </c>
      <c r="B233" t="s">
        <v>816</v>
      </c>
      <c r="C233">
        <v>16</v>
      </c>
      <c r="D233" t="s">
        <v>462</v>
      </c>
      <c r="E233" t="s">
        <v>1008</v>
      </c>
      <c r="F233" t="s">
        <v>824</v>
      </c>
      <c r="G233">
        <v>10</v>
      </c>
      <c r="H233" t="s">
        <v>825</v>
      </c>
      <c r="I233" t="s">
        <v>1140</v>
      </c>
      <c r="J233" t="s">
        <v>1150</v>
      </c>
      <c r="K233">
        <f t="shared" si="3"/>
        <v>43.75</v>
      </c>
      <c r="L233" s="33" t="s">
        <v>1158</v>
      </c>
      <c r="M233" s="39">
        <v>11854</v>
      </c>
      <c r="N233">
        <v>11677</v>
      </c>
      <c r="O233">
        <v>11547</v>
      </c>
    </row>
    <row r="234" spans="1:15" x14ac:dyDescent="0.2">
      <c r="A234" t="s">
        <v>464</v>
      </c>
      <c r="B234" t="s">
        <v>816</v>
      </c>
      <c r="C234">
        <v>17</v>
      </c>
      <c r="D234" t="s">
        <v>464</v>
      </c>
      <c r="E234" t="s">
        <v>1009</v>
      </c>
      <c r="F234" t="s">
        <v>824</v>
      </c>
      <c r="G234">
        <v>20</v>
      </c>
      <c r="H234" t="s">
        <v>825</v>
      </c>
      <c r="I234" t="s">
        <v>1140</v>
      </c>
      <c r="J234" t="s">
        <v>1150</v>
      </c>
      <c r="K234">
        <f t="shared" si="3"/>
        <v>87.5</v>
      </c>
      <c r="L234" s="33" t="s">
        <v>1158</v>
      </c>
      <c r="M234" s="39">
        <v>37152</v>
      </c>
      <c r="N234">
        <v>35656</v>
      </c>
      <c r="O234">
        <v>35055</v>
      </c>
    </row>
    <row r="235" spans="1:15" x14ac:dyDescent="0.2">
      <c r="A235" t="s">
        <v>466</v>
      </c>
      <c r="B235" t="s">
        <v>816</v>
      </c>
      <c r="C235">
        <v>18</v>
      </c>
      <c r="D235" t="s">
        <v>466</v>
      </c>
      <c r="E235" t="s">
        <v>1010</v>
      </c>
      <c r="F235" t="s">
        <v>824</v>
      </c>
      <c r="G235">
        <v>20</v>
      </c>
      <c r="H235" t="s">
        <v>825</v>
      </c>
      <c r="I235" t="s">
        <v>1140</v>
      </c>
      <c r="J235" t="s">
        <v>1150</v>
      </c>
      <c r="K235">
        <f t="shared" si="3"/>
        <v>87.5</v>
      </c>
      <c r="L235" s="33" t="s">
        <v>1158</v>
      </c>
      <c r="M235" s="39">
        <v>37700</v>
      </c>
      <c r="N235">
        <v>38187</v>
      </c>
      <c r="O235">
        <v>36509</v>
      </c>
    </row>
    <row r="236" spans="1:15" x14ac:dyDescent="0.2">
      <c r="A236" t="s">
        <v>468</v>
      </c>
      <c r="B236" t="s">
        <v>816</v>
      </c>
      <c r="C236">
        <v>19</v>
      </c>
      <c r="D236" t="s">
        <v>468</v>
      </c>
      <c r="E236" t="s">
        <v>1011</v>
      </c>
      <c r="F236" t="s">
        <v>824</v>
      </c>
      <c r="G236">
        <v>20</v>
      </c>
      <c r="H236" t="s">
        <v>825</v>
      </c>
      <c r="I236" t="s">
        <v>1140</v>
      </c>
      <c r="J236" t="s">
        <v>1150</v>
      </c>
      <c r="K236">
        <f t="shared" si="3"/>
        <v>87.5</v>
      </c>
      <c r="L236" s="33" t="s">
        <v>1158</v>
      </c>
      <c r="M236" s="39">
        <v>37433</v>
      </c>
      <c r="N236">
        <v>38184</v>
      </c>
      <c r="O236">
        <v>37248</v>
      </c>
    </row>
    <row r="237" spans="1:15" x14ac:dyDescent="0.2">
      <c r="A237" t="s">
        <v>470</v>
      </c>
      <c r="B237" t="s">
        <v>816</v>
      </c>
      <c r="C237">
        <v>20</v>
      </c>
      <c r="D237" t="s">
        <v>470</v>
      </c>
      <c r="E237" t="s">
        <v>1012</v>
      </c>
      <c r="F237" t="s">
        <v>824</v>
      </c>
      <c r="G237">
        <v>20</v>
      </c>
      <c r="H237" t="s">
        <v>825</v>
      </c>
      <c r="I237" t="s">
        <v>1140</v>
      </c>
      <c r="J237" t="s">
        <v>1150</v>
      </c>
      <c r="K237">
        <f t="shared" si="3"/>
        <v>87.5</v>
      </c>
      <c r="L237" s="33" t="s">
        <v>1158</v>
      </c>
      <c r="M237" s="39">
        <v>39499</v>
      </c>
      <c r="N237">
        <v>36813</v>
      </c>
      <c r="O237">
        <v>41304</v>
      </c>
    </row>
    <row r="238" spans="1:15" x14ac:dyDescent="0.2">
      <c r="A238" t="s">
        <v>472</v>
      </c>
      <c r="B238" t="s">
        <v>816</v>
      </c>
      <c r="C238">
        <v>21</v>
      </c>
      <c r="D238" t="s">
        <v>472</v>
      </c>
      <c r="E238" t="s">
        <v>1013</v>
      </c>
      <c r="F238" t="s">
        <v>824</v>
      </c>
      <c r="G238">
        <v>20.6</v>
      </c>
      <c r="H238" t="s">
        <v>825</v>
      </c>
      <c r="I238" t="s">
        <v>1140</v>
      </c>
      <c r="J238" t="s">
        <v>1150</v>
      </c>
      <c r="K238">
        <f t="shared" si="3"/>
        <v>90.125</v>
      </c>
      <c r="L238" s="33" t="s">
        <v>1158</v>
      </c>
      <c r="M238" s="39">
        <v>20667</v>
      </c>
      <c r="N238">
        <v>21048</v>
      </c>
      <c r="O238">
        <v>19914</v>
      </c>
    </row>
    <row r="239" spans="1:15" x14ac:dyDescent="0.2">
      <c r="A239" t="s">
        <v>474</v>
      </c>
      <c r="B239" t="s">
        <v>816</v>
      </c>
      <c r="C239">
        <v>22</v>
      </c>
      <c r="D239" t="s">
        <v>474</v>
      </c>
      <c r="E239" t="s">
        <v>824</v>
      </c>
      <c r="F239" t="s">
        <v>824</v>
      </c>
      <c r="G239">
        <v>0</v>
      </c>
      <c r="H239" t="s">
        <v>825</v>
      </c>
      <c r="I239" t="s">
        <v>1145</v>
      </c>
      <c r="J239" t="s">
        <v>1150</v>
      </c>
      <c r="K239">
        <f t="shared" si="3"/>
        <v>0</v>
      </c>
      <c r="L239" s="33" t="s">
        <v>1158</v>
      </c>
      <c r="M239" s="39">
        <v>40248</v>
      </c>
      <c r="N239">
        <v>40061</v>
      </c>
      <c r="O239">
        <v>40772</v>
      </c>
    </row>
    <row r="240" spans="1:15" x14ac:dyDescent="0.2">
      <c r="A240" t="s">
        <v>476</v>
      </c>
      <c r="B240" t="s">
        <v>816</v>
      </c>
      <c r="C240">
        <v>23</v>
      </c>
      <c r="D240" t="s">
        <v>476</v>
      </c>
      <c r="E240" t="s">
        <v>1014</v>
      </c>
      <c r="F240" t="s">
        <v>824</v>
      </c>
      <c r="G240">
        <v>20.100000000000001</v>
      </c>
      <c r="H240" t="s">
        <v>825</v>
      </c>
      <c r="I240" t="s">
        <v>1140</v>
      </c>
      <c r="J240" t="s">
        <v>1150</v>
      </c>
      <c r="K240">
        <f t="shared" si="3"/>
        <v>87.9375</v>
      </c>
      <c r="L240" s="33" t="s">
        <v>1158</v>
      </c>
      <c r="M240" s="39">
        <v>37479</v>
      </c>
      <c r="N240">
        <v>38919</v>
      </c>
      <c r="O240">
        <v>39224</v>
      </c>
    </row>
    <row r="241" spans="1:15" x14ac:dyDescent="0.2">
      <c r="A241" t="s">
        <v>478</v>
      </c>
      <c r="B241" t="s">
        <v>816</v>
      </c>
      <c r="C241">
        <v>24</v>
      </c>
      <c r="D241" t="s">
        <v>478</v>
      </c>
      <c r="E241" t="s">
        <v>824</v>
      </c>
      <c r="F241" t="s">
        <v>824</v>
      </c>
      <c r="G241">
        <v>0</v>
      </c>
      <c r="H241" t="s">
        <v>825</v>
      </c>
      <c r="I241" t="s">
        <v>1145</v>
      </c>
      <c r="J241" t="s">
        <v>1150</v>
      </c>
      <c r="K241">
        <f t="shared" si="3"/>
        <v>0</v>
      </c>
      <c r="L241" s="33" t="s">
        <v>1158</v>
      </c>
      <c r="M241" s="39">
        <v>1536</v>
      </c>
      <c r="N241">
        <v>1903</v>
      </c>
      <c r="O241">
        <v>1763</v>
      </c>
    </row>
    <row r="242" spans="1:15" x14ac:dyDescent="0.2">
      <c r="A242" t="s">
        <v>480</v>
      </c>
      <c r="B242" t="s">
        <v>817</v>
      </c>
      <c r="C242">
        <v>1</v>
      </c>
      <c r="D242" t="s">
        <v>480</v>
      </c>
      <c r="E242" t="s">
        <v>1015</v>
      </c>
      <c r="F242" t="s">
        <v>824</v>
      </c>
      <c r="G242">
        <v>20</v>
      </c>
      <c r="H242" t="s">
        <v>825</v>
      </c>
      <c r="I242" t="s">
        <v>1140</v>
      </c>
      <c r="J242" t="s">
        <v>1150</v>
      </c>
      <c r="K242">
        <f t="shared" si="3"/>
        <v>87.5</v>
      </c>
      <c r="L242" s="33" t="s">
        <v>1158</v>
      </c>
      <c r="M242" s="39">
        <v>28460</v>
      </c>
      <c r="N242">
        <v>28575</v>
      </c>
      <c r="O242">
        <v>27517</v>
      </c>
    </row>
    <row r="243" spans="1:15" x14ac:dyDescent="0.2">
      <c r="A243" t="s">
        <v>482</v>
      </c>
      <c r="B243" t="s">
        <v>817</v>
      </c>
      <c r="C243">
        <v>2</v>
      </c>
      <c r="D243" t="s">
        <v>482</v>
      </c>
      <c r="E243" t="s">
        <v>1016</v>
      </c>
      <c r="F243" t="s">
        <v>824</v>
      </c>
      <c r="G243">
        <v>20</v>
      </c>
      <c r="H243" t="s">
        <v>825</v>
      </c>
      <c r="I243" t="s">
        <v>1140</v>
      </c>
      <c r="J243" t="s">
        <v>1150</v>
      </c>
      <c r="K243">
        <f t="shared" si="3"/>
        <v>87.5</v>
      </c>
      <c r="L243" s="33" t="s">
        <v>1158</v>
      </c>
      <c r="M243" s="39">
        <v>56306</v>
      </c>
      <c r="N243">
        <v>55952</v>
      </c>
      <c r="O243">
        <v>56706</v>
      </c>
    </row>
    <row r="244" spans="1:15" x14ac:dyDescent="0.2">
      <c r="A244" t="s">
        <v>484</v>
      </c>
      <c r="B244" t="s">
        <v>817</v>
      </c>
      <c r="C244">
        <v>3</v>
      </c>
      <c r="D244" t="s">
        <v>484</v>
      </c>
      <c r="E244" t="s">
        <v>1017</v>
      </c>
      <c r="F244" t="s">
        <v>824</v>
      </c>
      <c r="G244">
        <v>20</v>
      </c>
      <c r="H244" t="s">
        <v>825</v>
      </c>
      <c r="I244" t="s">
        <v>1140</v>
      </c>
      <c r="J244" t="s">
        <v>1150</v>
      </c>
      <c r="K244">
        <f t="shared" si="3"/>
        <v>87.5</v>
      </c>
      <c r="L244" s="33" t="s">
        <v>1158</v>
      </c>
      <c r="M244" s="39">
        <v>41142</v>
      </c>
      <c r="N244">
        <v>39199</v>
      </c>
      <c r="O244">
        <v>37977</v>
      </c>
    </row>
    <row r="245" spans="1:15" x14ac:dyDescent="0.2">
      <c r="A245" t="s">
        <v>486</v>
      </c>
      <c r="B245" t="s">
        <v>817</v>
      </c>
      <c r="C245">
        <v>4</v>
      </c>
      <c r="D245" t="s">
        <v>486</v>
      </c>
      <c r="E245" t="s">
        <v>1018</v>
      </c>
      <c r="F245" t="s">
        <v>824</v>
      </c>
      <c r="G245">
        <v>20</v>
      </c>
      <c r="H245" t="s">
        <v>825</v>
      </c>
      <c r="I245" t="s">
        <v>1140</v>
      </c>
      <c r="J245" t="s">
        <v>1150</v>
      </c>
      <c r="K245">
        <f t="shared" si="3"/>
        <v>87.5</v>
      </c>
      <c r="L245" s="33" t="s">
        <v>1158</v>
      </c>
      <c r="M245" s="39">
        <v>37348</v>
      </c>
      <c r="N245">
        <v>38544</v>
      </c>
      <c r="O245">
        <v>36357</v>
      </c>
    </row>
    <row r="246" spans="1:15" x14ac:dyDescent="0.2">
      <c r="A246" t="s">
        <v>488</v>
      </c>
      <c r="B246" t="s">
        <v>817</v>
      </c>
      <c r="C246">
        <v>5</v>
      </c>
      <c r="D246" t="s">
        <v>488</v>
      </c>
      <c r="E246" t="s">
        <v>1019</v>
      </c>
      <c r="F246" t="s">
        <v>824</v>
      </c>
      <c r="G246">
        <v>20</v>
      </c>
      <c r="H246" t="s">
        <v>825</v>
      </c>
      <c r="I246" t="s">
        <v>1140</v>
      </c>
      <c r="J246" t="s">
        <v>1150</v>
      </c>
      <c r="K246">
        <f t="shared" si="3"/>
        <v>87.5</v>
      </c>
      <c r="L246" s="33" t="s">
        <v>1158</v>
      </c>
      <c r="M246" s="39">
        <v>37250</v>
      </c>
      <c r="N246">
        <v>39709</v>
      </c>
      <c r="O246">
        <v>38105</v>
      </c>
    </row>
    <row r="247" spans="1:15" x14ac:dyDescent="0.2">
      <c r="A247" t="s">
        <v>490</v>
      </c>
      <c r="B247" t="s">
        <v>817</v>
      </c>
      <c r="C247">
        <v>6</v>
      </c>
      <c r="D247" t="s">
        <v>490</v>
      </c>
      <c r="E247" t="s">
        <v>1020</v>
      </c>
      <c r="F247" t="s">
        <v>824</v>
      </c>
      <c r="G247">
        <v>20</v>
      </c>
      <c r="H247" t="s">
        <v>825</v>
      </c>
      <c r="I247" t="s">
        <v>1140</v>
      </c>
      <c r="J247" t="s">
        <v>1150</v>
      </c>
      <c r="K247">
        <f t="shared" si="3"/>
        <v>87.5</v>
      </c>
      <c r="L247" s="33" t="s">
        <v>1158</v>
      </c>
      <c r="M247" s="39">
        <v>12413</v>
      </c>
      <c r="N247">
        <v>12812</v>
      </c>
      <c r="O247">
        <v>12103</v>
      </c>
    </row>
    <row r="248" spans="1:15" x14ac:dyDescent="0.2">
      <c r="A248" t="s">
        <v>492</v>
      </c>
      <c r="B248" t="s">
        <v>817</v>
      </c>
      <c r="C248">
        <v>7</v>
      </c>
      <c r="D248" t="s">
        <v>492</v>
      </c>
      <c r="E248" t="s">
        <v>1021</v>
      </c>
      <c r="F248" t="s">
        <v>824</v>
      </c>
      <c r="G248">
        <v>19.899999999999999</v>
      </c>
      <c r="H248" t="s">
        <v>825</v>
      </c>
      <c r="I248" t="s">
        <v>1140</v>
      </c>
      <c r="J248" t="s">
        <v>1150</v>
      </c>
      <c r="K248">
        <f t="shared" si="3"/>
        <v>87.062499999999986</v>
      </c>
      <c r="L248" s="33" t="s">
        <v>1158</v>
      </c>
      <c r="M248" s="39">
        <v>40098</v>
      </c>
      <c r="N248">
        <v>34002</v>
      </c>
      <c r="O248">
        <v>32789</v>
      </c>
    </row>
    <row r="249" spans="1:15" x14ac:dyDescent="0.2">
      <c r="A249" t="s">
        <v>494</v>
      </c>
      <c r="B249" t="s">
        <v>817</v>
      </c>
      <c r="C249">
        <v>8</v>
      </c>
      <c r="D249" t="s">
        <v>494</v>
      </c>
      <c r="E249" t="s">
        <v>1022</v>
      </c>
      <c r="F249" t="s">
        <v>824</v>
      </c>
      <c r="G249">
        <v>20</v>
      </c>
      <c r="H249" t="s">
        <v>825</v>
      </c>
      <c r="I249" t="s">
        <v>1140</v>
      </c>
      <c r="J249" t="s">
        <v>1150</v>
      </c>
      <c r="K249">
        <f t="shared" si="3"/>
        <v>87.5</v>
      </c>
      <c r="L249" s="33" t="s">
        <v>1158</v>
      </c>
      <c r="M249" s="39">
        <v>42396</v>
      </c>
      <c r="N249">
        <v>40415</v>
      </c>
      <c r="O249">
        <v>39160</v>
      </c>
    </row>
    <row r="250" spans="1:15" x14ac:dyDescent="0.2">
      <c r="A250" t="s">
        <v>496</v>
      </c>
      <c r="B250" t="s">
        <v>817</v>
      </c>
      <c r="C250">
        <v>9</v>
      </c>
      <c r="D250" t="s">
        <v>496</v>
      </c>
      <c r="E250" t="s">
        <v>1023</v>
      </c>
      <c r="F250" t="s">
        <v>824</v>
      </c>
      <c r="G250">
        <v>20</v>
      </c>
      <c r="H250" t="s">
        <v>825</v>
      </c>
      <c r="I250" t="s">
        <v>1140</v>
      </c>
      <c r="J250" t="s">
        <v>1150</v>
      </c>
      <c r="K250">
        <f t="shared" si="3"/>
        <v>87.5</v>
      </c>
      <c r="L250" s="33" t="s">
        <v>1158</v>
      </c>
      <c r="M250" s="39">
        <v>39162</v>
      </c>
      <c r="N250">
        <v>39315</v>
      </c>
      <c r="O250">
        <v>38763</v>
      </c>
    </row>
    <row r="251" spans="1:15" x14ac:dyDescent="0.2">
      <c r="A251" t="s">
        <v>498</v>
      </c>
      <c r="B251" t="s">
        <v>817</v>
      </c>
      <c r="C251">
        <v>10</v>
      </c>
      <c r="D251" t="s">
        <v>498</v>
      </c>
      <c r="E251" t="s">
        <v>1024</v>
      </c>
      <c r="F251" t="s">
        <v>824</v>
      </c>
      <c r="G251">
        <v>20</v>
      </c>
      <c r="H251" t="s">
        <v>825</v>
      </c>
      <c r="I251" t="s">
        <v>1140</v>
      </c>
      <c r="J251" t="s">
        <v>1150</v>
      </c>
      <c r="K251">
        <f t="shared" si="3"/>
        <v>87.5</v>
      </c>
      <c r="L251" s="33" t="s">
        <v>1158</v>
      </c>
      <c r="M251" s="39">
        <v>35819</v>
      </c>
      <c r="N251">
        <v>35325</v>
      </c>
      <c r="O251">
        <v>32369</v>
      </c>
    </row>
    <row r="252" spans="1:15" x14ac:dyDescent="0.2">
      <c r="A252" t="s">
        <v>500</v>
      </c>
      <c r="B252" t="s">
        <v>817</v>
      </c>
      <c r="C252">
        <v>11</v>
      </c>
      <c r="D252" t="s">
        <v>500</v>
      </c>
      <c r="E252" t="s">
        <v>824</v>
      </c>
      <c r="F252" t="s">
        <v>824</v>
      </c>
      <c r="G252">
        <v>0</v>
      </c>
      <c r="H252" t="s">
        <v>825</v>
      </c>
      <c r="I252" t="s">
        <v>1145</v>
      </c>
      <c r="J252" t="s">
        <v>1150</v>
      </c>
      <c r="K252">
        <f t="shared" si="3"/>
        <v>0</v>
      </c>
      <c r="L252" s="33" t="s">
        <v>1158</v>
      </c>
      <c r="M252" s="39">
        <v>40503</v>
      </c>
      <c r="N252">
        <v>38971</v>
      </c>
      <c r="O252">
        <v>38047</v>
      </c>
    </row>
    <row r="253" spans="1:15" x14ac:dyDescent="0.2">
      <c r="A253" t="s">
        <v>502</v>
      </c>
      <c r="B253" t="s">
        <v>817</v>
      </c>
      <c r="C253">
        <v>12</v>
      </c>
      <c r="D253" t="s">
        <v>502</v>
      </c>
      <c r="E253" t="s">
        <v>1147</v>
      </c>
      <c r="F253" t="s">
        <v>824</v>
      </c>
      <c r="G253">
        <v>0.76500000000000001</v>
      </c>
      <c r="H253" t="s">
        <v>825</v>
      </c>
      <c r="I253" t="s">
        <v>1145</v>
      </c>
      <c r="J253" t="s">
        <v>1150</v>
      </c>
      <c r="K253">
        <f t="shared" si="3"/>
        <v>3.3468749999999998</v>
      </c>
      <c r="L253" s="33" t="s">
        <v>1158</v>
      </c>
      <c r="M253" s="39">
        <v>5956</v>
      </c>
      <c r="N253">
        <v>6249</v>
      </c>
      <c r="O253">
        <v>5653</v>
      </c>
    </row>
    <row r="254" spans="1:15" x14ac:dyDescent="0.2">
      <c r="A254" t="s">
        <v>504</v>
      </c>
      <c r="B254" t="s">
        <v>817</v>
      </c>
      <c r="C254">
        <v>13</v>
      </c>
      <c r="D254" t="s">
        <v>504</v>
      </c>
      <c r="E254" t="s">
        <v>1025</v>
      </c>
      <c r="F254" t="s">
        <v>824</v>
      </c>
      <c r="G254">
        <v>20</v>
      </c>
      <c r="H254" t="s">
        <v>825</v>
      </c>
      <c r="I254" t="s">
        <v>1140</v>
      </c>
      <c r="J254" t="s">
        <v>1150</v>
      </c>
      <c r="K254">
        <f t="shared" si="3"/>
        <v>87.5</v>
      </c>
      <c r="L254" s="33" t="s">
        <v>1158</v>
      </c>
      <c r="M254" s="39">
        <v>42417</v>
      </c>
      <c r="N254">
        <v>38990</v>
      </c>
      <c r="O254">
        <v>39074</v>
      </c>
    </row>
    <row r="255" spans="1:15" x14ac:dyDescent="0.2">
      <c r="A255" t="s">
        <v>506</v>
      </c>
      <c r="B255" t="s">
        <v>817</v>
      </c>
      <c r="C255">
        <v>14</v>
      </c>
      <c r="D255" t="s">
        <v>506</v>
      </c>
      <c r="E255" t="s">
        <v>1026</v>
      </c>
      <c r="F255" t="s">
        <v>824</v>
      </c>
      <c r="G255">
        <v>20</v>
      </c>
      <c r="H255" t="s">
        <v>825</v>
      </c>
      <c r="I255" t="s">
        <v>1140</v>
      </c>
      <c r="J255" t="s">
        <v>1150</v>
      </c>
      <c r="K255">
        <f t="shared" si="3"/>
        <v>87.5</v>
      </c>
      <c r="L255" s="33" t="s">
        <v>1158</v>
      </c>
      <c r="M255" s="39">
        <v>36729</v>
      </c>
      <c r="N255">
        <v>36516</v>
      </c>
      <c r="O255">
        <v>36480</v>
      </c>
    </row>
    <row r="256" spans="1:15" x14ac:dyDescent="0.2">
      <c r="A256" t="s">
        <v>508</v>
      </c>
      <c r="B256" t="s">
        <v>817</v>
      </c>
      <c r="C256">
        <v>15</v>
      </c>
      <c r="D256" t="s">
        <v>508</v>
      </c>
      <c r="E256" t="s">
        <v>1027</v>
      </c>
      <c r="F256" t="s">
        <v>824</v>
      </c>
      <c r="G256">
        <v>20</v>
      </c>
      <c r="H256" t="s">
        <v>825</v>
      </c>
      <c r="I256" t="s">
        <v>1140</v>
      </c>
      <c r="J256" t="s">
        <v>1150</v>
      </c>
      <c r="K256">
        <f t="shared" si="3"/>
        <v>87.5</v>
      </c>
      <c r="L256" s="33" t="s">
        <v>1158</v>
      </c>
      <c r="M256" s="39">
        <v>39564</v>
      </c>
      <c r="N256">
        <v>37860</v>
      </c>
      <c r="O256">
        <v>36098</v>
      </c>
    </row>
    <row r="257" spans="1:15" x14ac:dyDescent="0.2">
      <c r="A257" t="s">
        <v>510</v>
      </c>
      <c r="B257" t="s">
        <v>817</v>
      </c>
      <c r="C257">
        <v>16</v>
      </c>
      <c r="D257" t="s">
        <v>510</v>
      </c>
      <c r="E257" t="s">
        <v>1028</v>
      </c>
      <c r="F257" t="s">
        <v>824</v>
      </c>
      <c r="G257">
        <v>20.100000000000001</v>
      </c>
      <c r="H257" t="s">
        <v>825</v>
      </c>
      <c r="I257" t="s">
        <v>1140</v>
      </c>
      <c r="J257" t="s">
        <v>1150</v>
      </c>
      <c r="K257">
        <f t="shared" si="3"/>
        <v>87.9375</v>
      </c>
      <c r="L257" s="33" t="s">
        <v>1158</v>
      </c>
      <c r="M257" s="39">
        <v>38778</v>
      </c>
      <c r="N257">
        <v>36821</v>
      </c>
      <c r="O257">
        <v>34346</v>
      </c>
    </row>
    <row r="258" spans="1:15" x14ac:dyDescent="0.2">
      <c r="A258" t="s">
        <v>512</v>
      </c>
      <c r="B258" t="s">
        <v>817</v>
      </c>
      <c r="C258">
        <v>17</v>
      </c>
      <c r="D258" t="s">
        <v>512</v>
      </c>
      <c r="E258" t="s">
        <v>1029</v>
      </c>
      <c r="F258" t="s">
        <v>824</v>
      </c>
      <c r="G258">
        <v>20</v>
      </c>
      <c r="H258" t="s">
        <v>825</v>
      </c>
      <c r="I258" t="s">
        <v>1140</v>
      </c>
      <c r="J258" t="s">
        <v>1150</v>
      </c>
      <c r="K258">
        <f t="shared" si="3"/>
        <v>87.5</v>
      </c>
      <c r="L258" s="33" t="s">
        <v>1158</v>
      </c>
      <c r="M258" s="39">
        <v>39314</v>
      </c>
      <c r="N258">
        <v>38413</v>
      </c>
      <c r="O258">
        <v>38974</v>
      </c>
    </row>
    <row r="259" spans="1:15" x14ac:dyDescent="0.2">
      <c r="A259" t="s">
        <v>514</v>
      </c>
      <c r="B259" t="s">
        <v>817</v>
      </c>
      <c r="C259">
        <v>18</v>
      </c>
      <c r="D259" t="s">
        <v>514</v>
      </c>
      <c r="E259" t="s">
        <v>1030</v>
      </c>
      <c r="F259" t="s">
        <v>824</v>
      </c>
      <c r="G259">
        <v>20</v>
      </c>
      <c r="H259" t="s">
        <v>825</v>
      </c>
      <c r="I259" t="s">
        <v>1140</v>
      </c>
      <c r="J259" t="s">
        <v>1150</v>
      </c>
      <c r="K259">
        <f t="shared" ref="K259:K322" si="4">(0.35*G259/80)*1000</f>
        <v>87.5</v>
      </c>
      <c r="L259" s="33" t="s">
        <v>1158</v>
      </c>
      <c r="M259" s="39">
        <v>41383</v>
      </c>
      <c r="N259">
        <v>38564</v>
      </c>
      <c r="O259">
        <v>37559</v>
      </c>
    </row>
    <row r="260" spans="1:15" x14ac:dyDescent="0.2">
      <c r="A260" t="s">
        <v>516</v>
      </c>
      <c r="B260" t="s">
        <v>817</v>
      </c>
      <c r="C260">
        <v>19</v>
      </c>
      <c r="D260" t="s">
        <v>516</v>
      </c>
      <c r="E260" t="s">
        <v>1031</v>
      </c>
      <c r="F260" t="s">
        <v>824</v>
      </c>
      <c r="G260">
        <v>19.5</v>
      </c>
      <c r="H260" t="s">
        <v>825</v>
      </c>
      <c r="I260" t="s">
        <v>1140</v>
      </c>
      <c r="J260" t="s">
        <v>1150</v>
      </c>
      <c r="K260">
        <f t="shared" si="4"/>
        <v>85.312499999999986</v>
      </c>
      <c r="L260" s="33" t="s">
        <v>1158</v>
      </c>
      <c r="M260" s="39">
        <v>31881</v>
      </c>
      <c r="N260">
        <v>31515</v>
      </c>
      <c r="O260">
        <v>30473</v>
      </c>
    </row>
    <row r="261" spans="1:15" x14ac:dyDescent="0.2">
      <c r="A261" t="s">
        <v>518</v>
      </c>
      <c r="B261" t="s">
        <v>817</v>
      </c>
      <c r="C261">
        <v>20</v>
      </c>
      <c r="D261" t="s">
        <v>518</v>
      </c>
      <c r="E261" t="s">
        <v>1032</v>
      </c>
      <c r="F261" t="s">
        <v>824</v>
      </c>
      <c r="G261">
        <v>20</v>
      </c>
      <c r="H261" t="s">
        <v>825</v>
      </c>
      <c r="I261" t="s">
        <v>1140</v>
      </c>
      <c r="J261" t="s">
        <v>1150</v>
      </c>
      <c r="K261">
        <f t="shared" si="4"/>
        <v>87.5</v>
      </c>
      <c r="L261" s="33" t="s">
        <v>1158</v>
      </c>
      <c r="M261" s="39">
        <v>38459</v>
      </c>
      <c r="N261">
        <v>36408</v>
      </c>
      <c r="O261">
        <v>35580</v>
      </c>
    </row>
    <row r="262" spans="1:15" x14ac:dyDescent="0.2">
      <c r="A262" t="s">
        <v>520</v>
      </c>
      <c r="B262" t="s">
        <v>817</v>
      </c>
      <c r="C262">
        <v>21</v>
      </c>
      <c r="D262" t="s">
        <v>520</v>
      </c>
      <c r="E262" t="s">
        <v>1033</v>
      </c>
      <c r="F262" t="s">
        <v>824</v>
      </c>
      <c r="G262">
        <v>20</v>
      </c>
      <c r="H262" t="s">
        <v>825</v>
      </c>
      <c r="I262" t="s">
        <v>1140</v>
      </c>
      <c r="J262" t="s">
        <v>1150</v>
      </c>
      <c r="K262">
        <f t="shared" si="4"/>
        <v>87.5</v>
      </c>
      <c r="L262" s="33" t="s">
        <v>1158</v>
      </c>
      <c r="M262" s="39">
        <v>37485</v>
      </c>
      <c r="N262">
        <v>38630</v>
      </c>
      <c r="O262">
        <v>37703</v>
      </c>
    </row>
    <row r="263" spans="1:15" x14ac:dyDescent="0.2">
      <c r="A263" t="s">
        <v>522</v>
      </c>
      <c r="B263" t="s">
        <v>817</v>
      </c>
      <c r="C263">
        <v>22</v>
      </c>
      <c r="D263" t="s">
        <v>522</v>
      </c>
      <c r="E263" t="s">
        <v>1034</v>
      </c>
      <c r="F263" t="s">
        <v>824</v>
      </c>
      <c r="G263">
        <v>20</v>
      </c>
      <c r="H263" t="s">
        <v>825</v>
      </c>
      <c r="I263" t="s">
        <v>1140</v>
      </c>
      <c r="J263" t="s">
        <v>1150</v>
      </c>
      <c r="K263">
        <f t="shared" si="4"/>
        <v>87.5</v>
      </c>
      <c r="L263" s="33" t="s">
        <v>1158</v>
      </c>
      <c r="M263" s="39">
        <v>40741</v>
      </c>
      <c r="N263">
        <v>40001</v>
      </c>
      <c r="O263">
        <v>39649</v>
      </c>
    </row>
    <row r="264" spans="1:15" x14ac:dyDescent="0.2">
      <c r="A264" t="s">
        <v>524</v>
      </c>
      <c r="B264" t="s">
        <v>817</v>
      </c>
      <c r="C264">
        <v>23</v>
      </c>
      <c r="D264" t="s">
        <v>524</v>
      </c>
      <c r="E264" t="s">
        <v>824</v>
      </c>
      <c r="F264" t="s">
        <v>824</v>
      </c>
      <c r="G264">
        <v>0</v>
      </c>
      <c r="H264" t="s">
        <v>825</v>
      </c>
      <c r="I264" t="s">
        <v>1145</v>
      </c>
      <c r="J264" t="s">
        <v>1150</v>
      </c>
      <c r="K264">
        <f t="shared" si="4"/>
        <v>0</v>
      </c>
      <c r="L264" s="33" t="s">
        <v>1158</v>
      </c>
      <c r="M264" s="39">
        <v>39875</v>
      </c>
      <c r="N264">
        <v>39192</v>
      </c>
      <c r="O264">
        <v>37538</v>
      </c>
    </row>
    <row r="265" spans="1:15" x14ac:dyDescent="0.2">
      <c r="A265" t="s">
        <v>526</v>
      </c>
      <c r="B265" t="s">
        <v>817</v>
      </c>
      <c r="C265">
        <v>24</v>
      </c>
      <c r="D265" t="s">
        <v>526</v>
      </c>
      <c r="E265" t="s">
        <v>824</v>
      </c>
      <c r="F265" t="s">
        <v>824</v>
      </c>
      <c r="G265">
        <v>0</v>
      </c>
      <c r="H265" t="s">
        <v>825</v>
      </c>
      <c r="I265" t="s">
        <v>1145</v>
      </c>
      <c r="J265" t="s">
        <v>1150</v>
      </c>
      <c r="K265">
        <f t="shared" si="4"/>
        <v>0</v>
      </c>
      <c r="L265" s="33" t="s">
        <v>1158</v>
      </c>
      <c r="M265" s="39">
        <v>1576</v>
      </c>
      <c r="N265">
        <v>2129</v>
      </c>
      <c r="O265">
        <v>1730</v>
      </c>
    </row>
    <row r="266" spans="1:15" x14ac:dyDescent="0.2">
      <c r="A266" t="s">
        <v>528</v>
      </c>
      <c r="B266" t="s">
        <v>818</v>
      </c>
      <c r="C266">
        <v>1</v>
      </c>
      <c r="D266" t="s">
        <v>528</v>
      </c>
      <c r="E266" t="s">
        <v>1035</v>
      </c>
      <c r="F266" t="s">
        <v>824</v>
      </c>
      <c r="G266">
        <v>20</v>
      </c>
      <c r="H266" t="s">
        <v>825</v>
      </c>
      <c r="I266" t="s">
        <v>1140</v>
      </c>
      <c r="J266" t="s">
        <v>1150</v>
      </c>
      <c r="K266">
        <f t="shared" si="4"/>
        <v>87.5</v>
      </c>
      <c r="L266" s="33" t="s">
        <v>1158</v>
      </c>
      <c r="M266" s="39">
        <v>27571</v>
      </c>
      <c r="N266">
        <v>33666</v>
      </c>
      <c r="O266">
        <v>27511</v>
      </c>
    </row>
    <row r="267" spans="1:15" x14ac:dyDescent="0.2">
      <c r="A267" t="s">
        <v>530</v>
      </c>
      <c r="B267" t="s">
        <v>818</v>
      </c>
      <c r="C267">
        <v>2</v>
      </c>
      <c r="D267" t="s">
        <v>530</v>
      </c>
      <c r="E267" t="s">
        <v>1036</v>
      </c>
      <c r="F267" t="s">
        <v>824</v>
      </c>
      <c r="G267">
        <v>10</v>
      </c>
      <c r="H267" t="s">
        <v>825</v>
      </c>
      <c r="I267" t="s">
        <v>1140</v>
      </c>
      <c r="J267" t="s">
        <v>1150</v>
      </c>
      <c r="K267">
        <f t="shared" si="4"/>
        <v>43.75</v>
      </c>
      <c r="L267" s="33" t="s">
        <v>1158</v>
      </c>
      <c r="M267" s="39">
        <v>21637</v>
      </c>
      <c r="N267">
        <v>25024</v>
      </c>
      <c r="O267">
        <v>20144</v>
      </c>
    </row>
    <row r="268" spans="1:15" x14ac:dyDescent="0.2">
      <c r="A268" t="s">
        <v>532</v>
      </c>
      <c r="B268" t="s">
        <v>818</v>
      </c>
      <c r="C268">
        <v>3</v>
      </c>
      <c r="D268" t="s">
        <v>532</v>
      </c>
      <c r="E268" t="s">
        <v>1037</v>
      </c>
      <c r="F268" t="s">
        <v>824</v>
      </c>
      <c r="G268">
        <v>20</v>
      </c>
      <c r="H268" t="s">
        <v>825</v>
      </c>
      <c r="I268" t="s">
        <v>1140</v>
      </c>
      <c r="J268" t="s">
        <v>1150</v>
      </c>
      <c r="K268">
        <f t="shared" si="4"/>
        <v>87.5</v>
      </c>
      <c r="L268" s="33" t="s">
        <v>1158</v>
      </c>
      <c r="M268" s="39">
        <v>38952</v>
      </c>
      <c r="N268">
        <v>42845</v>
      </c>
      <c r="O268">
        <v>42122</v>
      </c>
    </row>
    <row r="269" spans="1:15" x14ac:dyDescent="0.2">
      <c r="A269" t="s">
        <v>534</v>
      </c>
      <c r="B269" t="s">
        <v>818</v>
      </c>
      <c r="C269">
        <v>4</v>
      </c>
      <c r="D269" t="s">
        <v>534</v>
      </c>
      <c r="E269" t="s">
        <v>1038</v>
      </c>
      <c r="F269" t="s">
        <v>824</v>
      </c>
      <c r="G269">
        <v>20</v>
      </c>
      <c r="H269" t="s">
        <v>825</v>
      </c>
      <c r="I269" t="s">
        <v>1140</v>
      </c>
      <c r="J269" t="s">
        <v>1150</v>
      </c>
      <c r="K269">
        <f t="shared" si="4"/>
        <v>87.5</v>
      </c>
      <c r="L269" s="33" t="s">
        <v>1158</v>
      </c>
      <c r="M269" s="39">
        <v>37910</v>
      </c>
      <c r="N269">
        <v>41282</v>
      </c>
      <c r="O269">
        <v>30276</v>
      </c>
    </row>
    <row r="270" spans="1:15" x14ac:dyDescent="0.2">
      <c r="A270" t="s">
        <v>536</v>
      </c>
      <c r="B270" t="s">
        <v>818</v>
      </c>
      <c r="C270">
        <v>5</v>
      </c>
      <c r="D270" t="s">
        <v>536</v>
      </c>
      <c r="E270" t="s">
        <v>1039</v>
      </c>
      <c r="F270" t="s">
        <v>824</v>
      </c>
      <c r="G270">
        <v>20</v>
      </c>
      <c r="H270" t="s">
        <v>825</v>
      </c>
      <c r="I270" t="s">
        <v>1140</v>
      </c>
      <c r="J270" t="s">
        <v>1150</v>
      </c>
      <c r="K270">
        <f t="shared" si="4"/>
        <v>87.5</v>
      </c>
      <c r="L270" s="33" t="s">
        <v>1158</v>
      </c>
      <c r="M270" s="39">
        <v>31732</v>
      </c>
      <c r="N270">
        <v>34146</v>
      </c>
      <c r="O270">
        <v>23422</v>
      </c>
    </row>
    <row r="271" spans="1:15" x14ac:dyDescent="0.2">
      <c r="A271" t="s">
        <v>538</v>
      </c>
      <c r="B271" t="s">
        <v>818</v>
      </c>
      <c r="C271">
        <v>6</v>
      </c>
      <c r="D271" t="s">
        <v>538</v>
      </c>
      <c r="E271" t="s">
        <v>1040</v>
      </c>
      <c r="F271" t="s">
        <v>824</v>
      </c>
      <c r="G271">
        <v>20</v>
      </c>
      <c r="H271" t="s">
        <v>825</v>
      </c>
      <c r="I271" t="s">
        <v>1140</v>
      </c>
      <c r="J271" t="s">
        <v>1150</v>
      </c>
      <c r="K271">
        <f t="shared" si="4"/>
        <v>87.5</v>
      </c>
      <c r="L271" s="33" t="s">
        <v>1158</v>
      </c>
      <c r="M271" s="39">
        <v>33926</v>
      </c>
      <c r="N271">
        <v>32310</v>
      </c>
      <c r="O271">
        <v>29041</v>
      </c>
    </row>
    <row r="272" spans="1:15" x14ac:dyDescent="0.2">
      <c r="A272" t="s">
        <v>540</v>
      </c>
      <c r="B272" t="s">
        <v>818</v>
      </c>
      <c r="C272">
        <v>7</v>
      </c>
      <c r="D272" t="s">
        <v>540</v>
      </c>
      <c r="E272" t="s">
        <v>1041</v>
      </c>
      <c r="F272" t="s">
        <v>824</v>
      </c>
      <c r="G272">
        <v>20</v>
      </c>
      <c r="H272" t="s">
        <v>825</v>
      </c>
      <c r="I272" t="s">
        <v>1140</v>
      </c>
      <c r="J272" t="s">
        <v>1150</v>
      </c>
      <c r="K272">
        <f t="shared" si="4"/>
        <v>87.5</v>
      </c>
      <c r="L272" s="33" t="s">
        <v>1158</v>
      </c>
      <c r="M272" s="39">
        <v>44866</v>
      </c>
      <c r="N272">
        <v>36757</v>
      </c>
      <c r="O272">
        <v>35191</v>
      </c>
    </row>
    <row r="273" spans="1:15" x14ac:dyDescent="0.2">
      <c r="A273" t="s">
        <v>542</v>
      </c>
      <c r="B273" t="s">
        <v>818</v>
      </c>
      <c r="C273">
        <v>8</v>
      </c>
      <c r="D273" t="s">
        <v>542</v>
      </c>
      <c r="E273" t="s">
        <v>1042</v>
      </c>
      <c r="F273" t="s">
        <v>824</v>
      </c>
      <c r="G273">
        <v>20</v>
      </c>
      <c r="H273" t="s">
        <v>825</v>
      </c>
      <c r="I273" t="s">
        <v>1140</v>
      </c>
      <c r="J273" t="s">
        <v>1150</v>
      </c>
      <c r="K273">
        <f t="shared" si="4"/>
        <v>87.5</v>
      </c>
      <c r="L273" s="33" t="s">
        <v>1158</v>
      </c>
      <c r="M273" s="39">
        <v>8903</v>
      </c>
      <c r="N273">
        <v>9684</v>
      </c>
      <c r="O273">
        <v>8311</v>
      </c>
    </row>
    <row r="274" spans="1:15" x14ac:dyDescent="0.2">
      <c r="A274" t="s">
        <v>544</v>
      </c>
      <c r="B274" t="s">
        <v>818</v>
      </c>
      <c r="C274">
        <v>9</v>
      </c>
      <c r="D274" t="s">
        <v>544</v>
      </c>
      <c r="E274" t="s">
        <v>1043</v>
      </c>
      <c r="F274" t="s">
        <v>824</v>
      </c>
      <c r="G274">
        <v>12.1</v>
      </c>
      <c r="H274" t="s">
        <v>825</v>
      </c>
      <c r="I274" t="s">
        <v>1140</v>
      </c>
      <c r="J274" t="s">
        <v>1150</v>
      </c>
      <c r="K274">
        <f t="shared" si="4"/>
        <v>52.937499999999993</v>
      </c>
      <c r="L274" s="33" t="s">
        <v>1158</v>
      </c>
      <c r="M274" s="39">
        <v>35619</v>
      </c>
      <c r="N274">
        <v>35326</v>
      </c>
      <c r="O274">
        <v>31325</v>
      </c>
    </row>
    <row r="275" spans="1:15" x14ac:dyDescent="0.2">
      <c r="A275" t="s">
        <v>546</v>
      </c>
      <c r="B275" t="s">
        <v>818</v>
      </c>
      <c r="C275">
        <v>10</v>
      </c>
      <c r="D275" t="s">
        <v>546</v>
      </c>
      <c r="E275" t="s">
        <v>1044</v>
      </c>
      <c r="F275" t="s">
        <v>824</v>
      </c>
      <c r="G275">
        <v>20</v>
      </c>
      <c r="H275" t="s">
        <v>825</v>
      </c>
      <c r="I275" t="s">
        <v>1140</v>
      </c>
      <c r="J275" t="s">
        <v>1150</v>
      </c>
      <c r="K275">
        <f t="shared" si="4"/>
        <v>87.5</v>
      </c>
      <c r="L275" s="33" t="s">
        <v>1158</v>
      </c>
      <c r="M275" s="39">
        <v>46567</v>
      </c>
      <c r="N275">
        <v>44816</v>
      </c>
      <c r="O275">
        <v>39785</v>
      </c>
    </row>
    <row r="276" spans="1:15" x14ac:dyDescent="0.2">
      <c r="A276" t="s">
        <v>548</v>
      </c>
      <c r="B276" t="s">
        <v>818</v>
      </c>
      <c r="C276">
        <v>11</v>
      </c>
      <c r="D276" t="s">
        <v>548</v>
      </c>
      <c r="E276" t="s">
        <v>1152</v>
      </c>
      <c r="F276" t="s">
        <v>824</v>
      </c>
      <c r="G276">
        <v>62</v>
      </c>
      <c r="H276" t="s">
        <v>825</v>
      </c>
      <c r="I276" t="s">
        <v>1145</v>
      </c>
      <c r="J276" t="s">
        <v>1150</v>
      </c>
      <c r="K276">
        <f t="shared" si="4"/>
        <v>271.25</v>
      </c>
      <c r="L276" s="33" t="s">
        <v>1158</v>
      </c>
      <c r="M276" s="39">
        <v>454</v>
      </c>
      <c r="N276">
        <v>442</v>
      </c>
      <c r="O276">
        <v>473</v>
      </c>
    </row>
    <row r="277" spans="1:15" x14ac:dyDescent="0.2">
      <c r="A277" t="s">
        <v>550</v>
      </c>
      <c r="B277" t="s">
        <v>818</v>
      </c>
      <c r="C277">
        <v>12</v>
      </c>
      <c r="D277" t="s">
        <v>550</v>
      </c>
      <c r="E277" t="s">
        <v>1147</v>
      </c>
      <c r="F277" t="s">
        <v>824</v>
      </c>
      <c r="G277">
        <v>8.5000000000000006E-2</v>
      </c>
      <c r="H277" t="s">
        <v>825</v>
      </c>
      <c r="I277" t="s">
        <v>1145</v>
      </c>
      <c r="J277" t="s">
        <v>1150</v>
      </c>
      <c r="K277">
        <f t="shared" si="4"/>
        <v>0.37187499999999996</v>
      </c>
      <c r="L277" s="33" t="s">
        <v>1158</v>
      </c>
      <c r="M277" s="39">
        <v>8333</v>
      </c>
      <c r="N277">
        <v>8327</v>
      </c>
      <c r="O277">
        <v>7806</v>
      </c>
    </row>
    <row r="278" spans="1:15" x14ac:dyDescent="0.2">
      <c r="A278" t="s">
        <v>552</v>
      </c>
      <c r="B278" t="s">
        <v>818</v>
      </c>
      <c r="C278">
        <v>13</v>
      </c>
      <c r="D278" t="s">
        <v>552</v>
      </c>
      <c r="E278" t="s">
        <v>1045</v>
      </c>
      <c r="F278" t="s">
        <v>824</v>
      </c>
      <c r="G278">
        <v>20</v>
      </c>
      <c r="H278" t="s">
        <v>825</v>
      </c>
      <c r="I278" t="s">
        <v>1140</v>
      </c>
      <c r="J278" t="s">
        <v>1150</v>
      </c>
      <c r="K278">
        <f t="shared" si="4"/>
        <v>87.5</v>
      </c>
      <c r="L278" s="33" t="s">
        <v>1158</v>
      </c>
      <c r="M278" s="39">
        <v>20501</v>
      </c>
      <c r="N278">
        <v>23452</v>
      </c>
      <c r="O278">
        <v>21221</v>
      </c>
    </row>
    <row r="279" spans="1:15" x14ac:dyDescent="0.2">
      <c r="A279" t="s">
        <v>554</v>
      </c>
      <c r="B279" t="s">
        <v>818</v>
      </c>
      <c r="C279">
        <v>14</v>
      </c>
      <c r="D279" t="s">
        <v>554</v>
      </c>
      <c r="E279" t="s">
        <v>1046</v>
      </c>
      <c r="F279" t="s">
        <v>824</v>
      </c>
      <c r="G279">
        <v>20</v>
      </c>
      <c r="H279" t="s">
        <v>825</v>
      </c>
      <c r="I279" t="s">
        <v>1140</v>
      </c>
      <c r="J279" t="s">
        <v>1150</v>
      </c>
      <c r="K279">
        <f t="shared" si="4"/>
        <v>87.5</v>
      </c>
      <c r="L279" s="33" t="s">
        <v>1158</v>
      </c>
      <c r="M279" s="39">
        <v>39147</v>
      </c>
      <c r="N279">
        <v>39023</v>
      </c>
      <c r="O279">
        <v>39689</v>
      </c>
    </row>
    <row r="280" spans="1:15" x14ac:dyDescent="0.2">
      <c r="A280" t="s">
        <v>556</v>
      </c>
      <c r="B280" t="s">
        <v>818</v>
      </c>
      <c r="C280">
        <v>15</v>
      </c>
      <c r="D280" t="s">
        <v>556</v>
      </c>
      <c r="E280" t="s">
        <v>1047</v>
      </c>
      <c r="F280" t="s">
        <v>824</v>
      </c>
      <c r="G280">
        <v>20</v>
      </c>
      <c r="H280" t="s">
        <v>825</v>
      </c>
      <c r="I280" t="s">
        <v>1140</v>
      </c>
      <c r="J280" t="s">
        <v>1150</v>
      </c>
      <c r="K280">
        <f t="shared" si="4"/>
        <v>87.5</v>
      </c>
      <c r="L280" s="33" t="s">
        <v>1158</v>
      </c>
      <c r="M280" s="39">
        <v>26996</v>
      </c>
      <c r="N280">
        <v>31656</v>
      </c>
      <c r="O280">
        <v>32139</v>
      </c>
    </row>
    <row r="281" spans="1:15" x14ac:dyDescent="0.2">
      <c r="A281" t="s">
        <v>558</v>
      </c>
      <c r="B281" t="s">
        <v>818</v>
      </c>
      <c r="C281">
        <v>16</v>
      </c>
      <c r="D281" t="s">
        <v>558</v>
      </c>
      <c r="E281" t="s">
        <v>1048</v>
      </c>
      <c r="F281" t="s">
        <v>824</v>
      </c>
      <c r="G281">
        <v>20</v>
      </c>
      <c r="H281" t="s">
        <v>825</v>
      </c>
      <c r="I281" t="s">
        <v>1140</v>
      </c>
      <c r="J281" t="s">
        <v>1150</v>
      </c>
      <c r="K281">
        <f t="shared" si="4"/>
        <v>87.5</v>
      </c>
      <c r="L281" s="33" t="s">
        <v>1158</v>
      </c>
      <c r="M281" s="39">
        <v>32234</v>
      </c>
      <c r="N281">
        <v>30361</v>
      </c>
      <c r="O281">
        <v>30265</v>
      </c>
    </row>
    <row r="282" spans="1:15" x14ac:dyDescent="0.2">
      <c r="A282" t="s">
        <v>560</v>
      </c>
      <c r="B282" t="s">
        <v>818</v>
      </c>
      <c r="C282">
        <v>17</v>
      </c>
      <c r="D282" t="s">
        <v>560</v>
      </c>
      <c r="E282" t="s">
        <v>1049</v>
      </c>
      <c r="F282" t="s">
        <v>824</v>
      </c>
      <c r="G282">
        <v>20</v>
      </c>
      <c r="H282" t="s">
        <v>825</v>
      </c>
      <c r="I282" t="s">
        <v>1140</v>
      </c>
      <c r="J282" t="s">
        <v>1150</v>
      </c>
      <c r="K282">
        <f t="shared" si="4"/>
        <v>87.5</v>
      </c>
      <c r="L282" s="33" t="s">
        <v>1158</v>
      </c>
      <c r="M282" s="39">
        <v>37996</v>
      </c>
      <c r="N282">
        <v>38334</v>
      </c>
      <c r="O282">
        <v>35143</v>
      </c>
    </row>
    <row r="283" spans="1:15" x14ac:dyDescent="0.2">
      <c r="A283" t="s">
        <v>562</v>
      </c>
      <c r="B283" t="s">
        <v>818</v>
      </c>
      <c r="C283">
        <v>18</v>
      </c>
      <c r="D283" t="s">
        <v>562</v>
      </c>
      <c r="E283" t="s">
        <v>1050</v>
      </c>
      <c r="F283" t="s">
        <v>824</v>
      </c>
      <c r="G283">
        <v>20</v>
      </c>
      <c r="H283" t="s">
        <v>825</v>
      </c>
      <c r="I283" t="s">
        <v>1140</v>
      </c>
      <c r="J283" t="s">
        <v>1150</v>
      </c>
      <c r="K283">
        <f t="shared" si="4"/>
        <v>87.5</v>
      </c>
      <c r="L283" s="33" t="s">
        <v>1158</v>
      </c>
      <c r="M283" s="39">
        <v>23827</v>
      </c>
      <c r="N283">
        <v>32497</v>
      </c>
      <c r="O283">
        <v>31045</v>
      </c>
    </row>
    <row r="284" spans="1:15" x14ac:dyDescent="0.2">
      <c r="A284" t="s">
        <v>564</v>
      </c>
      <c r="B284" t="s">
        <v>818</v>
      </c>
      <c r="C284">
        <v>19</v>
      </c>
      <c r="D284" t="s">
        <v>564</v>
      </c>
      <c r="E284" t="s">
        <v>1051</v>
      </c>
      <c r="F284" t="s">
        <v>824</v>
      </c>
      <c r="G284">
        <v>20</v>
      </c>
      <c r="H284" t="s">
        <v>825</v>
      </c>
      <c r="I284" t="s">
        <v>1140</v>
      </c>
      <c r="J284" t="s">
        <v>1150</v>
      </c>
      <c r="K284">
        <f t="shared" si="4"/>
        <v>87.5</v>
      </c>
      <c r="L284" s="33" t="s">
        <v>1158</v>
      </c>
      <c r="M284" s="39">
        <v>36700</v>
      </c>
      <c r="N284">
        <v>36596</v>
      </c>
      <c r="O284">
        <v>34358</v>
      </c>
    </row>
    <row r="285" spans="1:15" x14ac:dyDescent="0.2">
      <c r="A285" t="s">
        <v>566</v>
      </c>
      <c r="B285" t="s">
        <v>818</v>
      </c>
      <c r="C285">
        <v>20</v>
      </c>
      <c r="D285" t="s">
        <v>566</v>
      </c>
      <c r="E285" t="s">
        <v>1052</v>
      </c>
      <c r="F285" t="s">
        <v>824</v>
      </c>
      <c r="G285">
        <v>20</v>
      </c>
      <c r="H285" t="s">
        <v>825</v>
      </c>
      <c r="I285" t="s">
        <v>1140</v>
      </c>
      <c r="J285" t="s">
        <v>1150</v>
      </c>
      <c r="K285">
        <f t="shared" si="4"/>
        <v>87.5</v>
      </c>
      <c r="L285" s="33" t="s">
        <v>1158</v>
      </c>
      <c r="M285" s="39">
        <v>35049</v>
      </c>
      <c r="N285">
        <v>38304</v>
      </c>
      <c r="O285">
        <v>37865</v>
      </c>
    </row>
    <row r="286" spans="1:15" x14ac:dyDescent="0.2">
      <c r="A286" t="s">
        <v>568</v>
      </c>
      <c r="B286" t="s">
        <v>818</v>
      </c>
      <c r="C286">
        <v>21</v>
      </c>
      <c r="D286" t="s">
        <v>568</v>
      </c>
      <c r="E286" t="s">
        <v>1053</v>
      </c>
      <c r="F286" t="s">
        <v>824</v>
      </c>
      <c r="G286">
        <v>20</v>
      </c>
      <c r="H286" t="s">
        <v>825</v>
      </c>
      <c r="I286" t="s">
        <v>1140</v>
      </c>
      <c r="J286" t="s">
        <v>1150</v>
      </c>
      <c r="K286">
        <f t="shared" si="4"/>
        <v>87.5</v>
      </c>
      <c r="L286" s="33" t="s">
        <v>1158</v>
      </c>
      <c r="M286" s="39">
        <v>20919</v>
      </c>
      <c r="N286">
        <v>24083</v>
      </c>
      <c r="O286">
        <v>21296</v>
      </c>
    </row>
    <row r="287" spans="1:15" x14ac:dyDescent="0.2">
      <c r="A287" t="s">
        <v>570</v>
      </c>
      <c r="B287" t="s">
        <v>818</v>
      </c>
      <c r="C287">
        <v>22</v>
      </c>
      <c r="D287" t="s">
        <v>570</v>
      </c>
      <c r="E287" t="s">
        <v>1054</v>
      </c>
      <c r="F287" t="s">
        <v>824</v>
      </c>
      <c r="G287">
        <v>20</v>
      </c>
      <c r="H287" t="s">
        <v>825</v>
      </c>
      <c r="I287" t="s">
        <v>1140</v>
      </c>
      <c r="J287" t="s">
        <v>1150</v>
      </c>
      <c r="K287">
        <f t="shared" si="4"/>
        <v>87.5</v>
      </c>
      <c r="L287" s="33" t="s">
        <v>1158</v>
      </c>
      <c r="M287" s="39">
        <v>6811</v>
      </c>
      <c r="N287">
        <v>6921</v>
      </c>
      <c r="O287">
        <v>6316</v>
      </c>
    </row>
    <row r="288" spans="1:15" x14ac:dyDescent="0.2">
      <c r="A288" t="s">
        <v>572</v>
      </c>
      <c r="B288" t="s">
        <v>818</v>
      </c>
      <c r="C288">
        <v>23</v>
      </c>
      <c r="D288" t="s">
        <v>572</v>
      </c>
      <c r="E288" t="s">
        <v>1055</v>
      </c>
      <c r="F288" t="s">
        <v>824</v>
      </c>
      <c r="G288">
        <v>20</v>
      </c>
      <c r="H288" t="s">
        <v>825</v>
      </c>
      <c r="I288" t="s">
        <v>1140</v>
      </c>
      <c r="J288" t="s">
        <v>1150</v>
      </c>
      <c r="K288">
        <f t="shared" si="4"/>
        <v>87.5</v>
      </c>
      <c r="L288" s="33" t="s">
        <v>1158</v>
      </c>
      <c r="M288" s="39">
        <v>31399</v>
      </c>
      <c r="N288">
        <v>33030</v>
      </c>
      <c r="O288">
        <v>34051</v>
      </c>
    </row>
    <row r="289" spans="1:15" x14ac:dyDescent="0.2">
      <c r="A289" t="s">
        <v>574</v>
      </c>
      <c r="B289" t="s">
        <v>818</v>
      </c>
      <c r="C289">
        <v>24</v>
      </c>
      <c r="D289" t="s">
        <v>574</v>
      </c>
      <c r="E289" t="s">
        <v>824</v>
      </c>
      <c r="F289" t="s">
        <v>824</v>
      </c>
      <c r="G289">
        <v>0</v>
      </c>
      <c r="H289" t="s">
        <v>825</v>
      </c>
      <c r="I289" t="s">
        <v>1145</v>
      </c>
      <c r="J289" t="s">
        <v>1150</v>
      </c>
      <c r="K289">
        <f t="shared" si="4"/>
        <v>0</v>
      </c>
      <c r="L289" s="33" t="s">
        <v>1158</v>
      </c>
      <c r="M289" s="39">
        <v>1647</v>
      </c>
      <c r="N289">
        <v>2132</v>
      </c>
      <c r="O289">
        <v>1775</v>
      </c>
    </row>
    <row r="290" spans="1:15" x14ac:dyDescent="0.2">
      <c r="A290" t="s">
        <v>576</v>
      </c>
      <c r="B290" t="s">
        <v>819</v>
      </c>
      <c r="C290">
        <v>1</v>
      </c>
      <c r="D290" t="s">
        <v>576</v>
      </c>
      <c r="E290" t="s">
        <v>1056</v>
      </c>
      <c r="F290" t="s">
        <v>824</v>
      </c>
      <c r="G290">
        <v>20</v>
      </c>
      <c r="H290" t="s">
        <v>825</v>
      </c>
      <c r="I290" t="s">
        <v>1140</v>
      </c>
      <c r="J290" t="s">
        <v>1150</v>
      </c>
      <c r="K290">
        <f t="shared" si="4"/>
        <v>87.5</v>
      </c>
      <c r="L290" s="33" t="s">
        <v>1158</v>
      </c>
      <c r="M290" s="39">
        <v>33178</v>
      </c>
      <c r="N290">
        <v>33061</v>
      </c>
      <c r="O290">
        <v>31790</v>
      </c>
    </row>
    <row r="291" spans="1:15" x14ac:dyDescent="0.2">
      <c r="A291" t="s">
        <v>578</v>
      </c>
      <c r="B291" t="s">
        <v>819</v>
      </c>
      <c r="C291">
        <v>2</v>
      </c>
      <c r="D291" t="s">
        <v>578</v>
      </c>
      <c r="E291" t="s">
        <v>1057</v>
      </c>
      <c r="F291" t="s">
        <v>824</v>
      </c>
      <c r="G291">
        <v>20</v>
      </c>
      <c r="H291" t="s">
        <v>825</v>
      </c>
      <c r="I291" t="s">
        <v>1140</v>
      </c>
      <c r="J291" t="s">
        <v>1150</v>
      </c>
      <c r="K291">
        <f t="shared" si="4"/>
        <v>87.5</v>
      </c>
      <c r="L291" s="33" t="s">
        <v>1158</v>
      </c>
      <c r="M291" s="39">
        <v>6431</v>
      </c>
      <c r="N291">
        <v>6569</v>
      </c>
      <c r="O291">
        <v>6356</v>
      </c>
    </row>
    <row r="292" spans="1:15" x14ac:dyDescent="0.2">
      <c r="A292" t="s">
        <v>580</v>
      </c>
      <c r="B292" t="s">
        <v>819</v>
      </c>
      <c r="C292">
        <v>3</v>
      </c>
      <c r="D292" t="s">
        <v>580</v>
      </c>
      <c r="E292" t="s">
        <v>1058</v>
      </c>
      <c r="F292" t="s">
        <v>824</v>
      </c>
      <c r="G292">
        <v>20</v>
      </c>
      <c r="H292" t="s">
        <v>825</v>
      </c>
      <c r="I292" t="s">
        <v>1140</v>
      </c>
      <c r="J292" t="s">
        <v>1150</v>
      </c>
      <c r="K292">
        <f t="shared" si="4"/>
        <v>87.5</v>
      </c>
      <c r="L292" s="33" t="s">
        <v>1158</v>
      </c>
      <c r="M292" s="39">
        <v>36968</v>
      </c>
      <c r="N292">
        <v>38349</v>
      </c>
      <c r="O292">
        <v>37301</v>
      </c>
    </row>
    <row r="293" spans="1:15" x14ac:dyDescent="0.2">
      <c r="A293" t="s">
        <v>582</v>
      </c>
      <c r="B293" t="s">
        <v>819</v>
      </c>
      <c r="C293">
        <v>4</v>
      </c>
      <c r="D293" t="s">
        <v>582</v>
      </c>
      <c r="E293" t="s">
        <v>1059</v>
      </c>
      <c r="F293" t="s">
        <v>824</v>
      </c>
      <c r="G293">
        <v>20</v>
      </c>
      <c r="H293" t="s">
        <v>825</v>
      </c>
      <c r="I293" t="s">
        <v>1140</v>
      </c>
      <c r="J293" t="s">
        <v>1150</v>
      </c>
      <c r="K293">
        <f t="shared" si="4"/>
        <v>87.5</v>
      </c>
      <c r="L293" s="33" t="s">
        <v>1158</v>
      </c>
      <c r="M293" s="39">
        <v>38893</v>
      </c>
      <c r="N293">
        <v>39392</v>
      </c>
      <c r="O293">
        <v>37877</v>
      </c>
    </row>
    <row r="294" spans="1:15" x14ac:dyDescent="0.2">
      <c r="A294" t="s">
        <v>584</v>
      </c>
      <c r="B294" t="s">
        <v>819</v>
      </c>
      <c r="C294">
        <v>5</v>
      </c>
      <c r="D294" t="s">
        <v>584</v>
      </c>
      <c r="E294" t="s">
        <v>1060</v>
      </c>
      <c r="F294" t="s">
        <v>824</v>
      </c>
      <c r="G294">
        <v>19.899999999999999</v>
      </c>
      <c r="H294" t="s">
        <v>825</v>
      </c>
      <c r="I294" t="s">
        <v>1140</v>
      </c>
      <c r="J294" t="s">
        <v>1150</v>
      </c>
      <c r="K294">
        <f t="shared" si="4"/>
        <v>87.062499999999986</v>
      </c>
      <c r="L294" s="33" t="s">
        <v>1158</v>
      </c>
      <c r="M294" s="39">
        <v>7294</v>
      </c>
      <c r="N294">
        <v>8370</v>
      </c>
      <c r="O294">
        <v>7953</v>
      </c>
    </row>
    <row r="295" spans="1:15" x14ac:dyDescent="0.2">
      <c r="A295" t="s">
        <v>586</v>
      </c>
      <c r="B295" t="s">
        <v>819</v>
      </c>
      <c r="C295">
        <v>6</v>
      </c>
      <c r="D295" t="s">
        <v>586</v>
      </c>
      <c r="E295" t="s">
        <v>1061</v>
      </c>
      <c r="F295" t="s">
        <v>824</v>
      </c>
      <c r="G295">
        <v>20</v>
      </c>
      <c r="H295" t="s">
        <v>825</v>
      </c>
      <c r="I295" t="s">
        <v>1140</v>
      </c>
      <c r="J295" t="s">
        <v>1150</v>
      </c>
      <c r="K295">
        <f t="shared" si="4"/>
        <v>87.5</v>
      </c>
      <c r="L295" s="33" t="s">
        <v>1158</v>
      </c>
      <c r="M295" s="39">
        <v>37834</v>
      </c>
      <c r="N295">
        <v>38076</v>
      </c>
      <c r="O295">
        <v>36591</v>
      </c>
    </row>
    <row r="296" spans="1:15" x14ac:dyDescent="0.2">
      <c r="A296" t="s">
        <v>588</v>
      </c>
      <c r="B296" t="s">
        <v>819</v>
      </c>
      <c r="C296">
        <v>7</v>
      </c>
      <c r="D296" t="s">
        <v>588</v>
      </c>
      <c r="E296" t="s">
        <v>1062</v>
      </c>
      <c r="F296" t="s">
        <v>824</v>
      </c>
      <c r="G296">
        <v>20</v>
      </c>
      <c r="H296" t="s">
        <v>825</v>
      </c>
      <c r="I296" t="s">
        <v>1140</v>
      </c>
      <c r="J296" t="s">
        <v>1150</v>
      </c>
      <c r="K296">
        <f t="shared" si="4"/>
        <v>87.5</v>
      </c>
      <c r="L296" s="33" t="s">
        <v>1158</v>
      </c>
      <c r="M296" s="39">
        <v>47682</v>
      </c>
      <c r="N296">
        <v>41576</v>
      </c>
      <c r="O296">
        <v>39896</v>
      </c>
    </row>
    <row r="297" spans="1:15" x14ac:dyDescent="0.2">
      <c r="A297" t="s">
        <v>590</v>
      </c>
      <c r="B297" t="s">
        <v>819</v>
      </c>
      <c r="C297">
        <v>8</v>
      </c>
      <c r="D297" t="s">
        <v>590</v>
      </c>
      <c r="E297" t="s">
        <v>1063</v>
      </c>
      <c r="F297" t="s">
        <v>824</v>
      </c>
      <c r="G297">
        <v>20</v>
      </c>
      <c r="H297" t="s">
        <v>825</v>
      </c>
      <c r="I297" t="s">
        <v>1140</v>
      </c>
      <c r="J297" t="s">
        <v>1150</v>
      </c>
      <c r="K297">
        <f t="shared" si="4"/>
        <v>87.5</v>
      </c>
      <c r="L297" s="33" t="s">
        <v>1158</v>
      </c>
      <c r="M297" s="39">
        <v>40722</v>
      </c>
      <c r="N297">
        <v>38850</v>
      </c>
      <c r="O297">
        <v>37983</v>
      </c>
    </row>
    <row r="298" spans="1:15" x14ac:dyDescent="0.2">
      <c r="A298" t="s">
        <v>592</v>
      </c>
      <c r="B298" t="s">
        <v>819</v>
      </c>
      <c r="C298">
        <v>9</v>
      </c>
      <c r="D298" t="s">
        <v>592</v>
      </c>
      <c r="E298" t="s">
        <v>1064</v>
      </c>
      <c r="F298" t="s">
        <v>824</v>
      </c>
      <c r="G298">
        <v>20.3</v>
      </c>
      <c r="H298" t="s">
        <v>825</v>
      </c>
      <c r="I298" t="s">
        <v>1140</v>
      </c>
      <c r="J298" t="s">
        <v>1150</v>
      </c>
      <c r="K298">
        <f t="shared" si="4"/>
        <v>88.812499999999986</v>
      </c>
      <c r="L298" s="33" t="s">
        <v>1158</v>
      </c>
      <c r="M298" s="39">
        <v>38699</v>
      </c>
      <c r="N298">
        <v>38520</v>
      </c>
      <c r="O298">
        <v>36420</v>
      </c>
    </row>
    <row r="299" spans="1:15" x14ac:dyDescent="0.2">
      <c r="A299" t="s">
        <v>594</v>
      </c>
      <c r="B299" t="s">
        <v>819</v>
      </c>
      <c r="C299">
        <v>10</v>
      </c>
      <c r="D299" t="s">
        <v>594</v>
      </c>
      <c r="E299" t="s">
        <v>1065</v>
      </c>
      <c r="F299" t="s">
        <v>824</v>
      </c>
      <c r="G299">
        <v>13.2</v>
      </c>
      <c r="H299" t="s">
        <v>825</v>
      </c>
      <c r="I299" t="s">
        <v>1140</v>
      </c>
      <c r="J299" t="s">
        <v>1150</v>
      </c>
      <c r="K299">
        <f t="shared" si="4"/>
        <v>57.749999999999986</v>
      </c>
      <c r="L299" s="33" t="s">
        <v>1158</v>
      </c>
      <c r="M299" s="39">
        <v>40838</v>
      </c>
      <c r="N299">
        <v>40444</v>
      </c>
      <c r="O299">
        <v>39379</v>
      </c>
    </row>
    <row r="300" spans="1:15" x14ac:dyDescent="0.2">
      <c r="A300" t="s">
        <v>596</v>
      </c>
      <c r="B300" t="s">
        <v>819</v>
      </c>
      <c r="C300">
        <v>11</v>
      </c>
      <c r="D300" t="s">
        <v>596</v>
      </c>
      <c r="E300" t="s">
        <v>1152</v>
      </c>
      <c r="F300" t="s">
        <v>824</v>
      </c>
      <c r="G300">
        <v>6.89</v>
      </c>
      <c r="H300" t="s">
        <v>825</v>
      </c>
      <c r="I300" t="s">
        <v>1145</v>
      </c>
      <c r="J300" t="s">
        <v>1150</v>
      </c>
      <c r="K300">
        <f t="shared" si="4"/>
        <v>30.143749999999997</v>
      </c>
      <c r="L300" s="33" t="s">
        <v>1158</v>
      </c>
      <c r="M300" s="39">
        <v>1735</v>
      </c>
      <c r="N300">
        <v>1743</v>
      </c>
      <c r="O300">
        <v>1768</v>
      </c>
    </row>
    <row r="301" spans="1:15" x14ac:dyDescent="0.2">
      <c r="A301" t="s">
        <v>598</v>
      </c>
      <c r="B301" t="s">
        <v>819</v>
      </c>
      <c r="C301">
        <v>12</v>
      </c>
      <c r="D301" t="s">
        <v>598</v>
      </c>
      <c r="E301" t="s">
        <v>1147</v>
      </c>
      <c r="F301" t="s">
        <v>824</v>
      </c>
      <c r="G301">
        <v>9.4500000000000001E-3</v>
      </c>
      <c r="H301" t="s">
        <v>825</v>
      </c>
      <c r="I301" t="s">
        <v>1145</v>
      </c>
      <c r="J301" t="s">
        <v>1150</v>
      </c>
      <c r="K301">
        <f t="shared" si="4"/>
        <v>4.1343749999999999E-2</v>
      </c>
      <c r="L301" s="33" t="s">
        <v>1158</v>
      </c>
      <c r="M301" s="39">
        <v>18323</v>
      </c>
      <c r="N301">
        <v>19138</v>
      </c>
      <c r="O301">
        <v>17280</v>
      </c>
    </row>
    <row r="302" spans="1:15" x14ac:dyDescent="0.2">
      <c r="A302" t="s">
        <v>600</v>
      </c>
      <c r="B302" t="s">
        <v>819</v>
      </c>
      <c r="C302">
        <v>13</v>
      </c>
      <c r="D302" t="s">
        <v>600</v>
      </c>
      <c r="E302" t="s">
        <v>1066</v>
      </c>
      <c r="F302" t="s">
        <v>824</v>
      </c>
      <c r="G302">
        <v>10</v>
      </c>
      <c r="H302" t="s">
        <v>825</v>
      </c>
      <c r="I302" t="s">
        <v>1140</v>
      </c>
      <c r="J302" t="s">
        <v>1150</v>
      </c>
      <c r="K302">
        <f t="shared" si="4"/>
        <v>43.75</v>
      </c>
      <c r="L302" s="33" t="s">
        <v>1158</v>
      </c>
      <c r="M302" s="39">
        <v>38493</v>
      </c>
      <c r="N302">
        <v>35019</v>
      </c>
      <c r="O302">
        <v>37273</v>
      </c>
    </row>
    <row r="303" spans="1:15" x14ac:dyDescent="0.2">
      <c r="A303" t="s">
        <v>602</v>
      </c>
      <c r="B303" t="s">
        <v>819</v>
      </c>
      <c r="C303">
        <v>14</v>
      </c>
      <c r="D303" t="s">
        <v>602</v>
      </c>
      <c r="E303" t="s">
        <v>1067</v>
      </c>
      <c r="F303" t="s">
        <v>824</v>
      </c>
      <c r="G303">
        <v>20</v>
      </c>
      <c r="H303" t="s">
        <v>825</v>
      </c>
      <c r="I303" t="s">
        <v>1140</v>
      </c>
      <c r="J303" t="s">
        <v>1150</v>
      </c>
      <c r="K303">
        <f t="shared" si="4"/>
        <v>87.5</v>
      </c>
      <c r="L303" s="33" t="s">
        <v>1158</v>
      </c>
      <c r="M303" s="39">
        <v>37138</v>
      </c>
      <c r="N303">
        <v>35420</v>
      </c>
      <c r="O303">
        <v>33720</v>
      </c>
    </row>
    <row r="304" spans="1:15" x14ac:dyDescent="0.2">
      <c r="A304" t="s">
        <v>604</v>
      </c>
      <c r="B304" t="s">
        <v>819</v>
      </c>
      <c r="C304">
        <v>15</v>
      </c>
      <c r="D304" t="s">
        <v>604</v>
      </c>
      <c r="E304" t="s">
        <v>1068</v>
      </c>
      <c r="F304" t="s">
        <v>824</v>
      </c>
      <c r="G304">
        <v>20</v>
      </c>
      <c r="H304" t="s">
        <v>825</v>
      </c>
      <c r="I304" t="s">
        <v>1140</v>
      </c>
      <c r="J304" t="s">
        <v>1150</v>
      </c>
      <c r="K304">
        <f t="shared" si="4"/>
        <v>87.5</v>
      </c>
      <c r="L304" s="33" t="s">
        <v>1158</v>
      </c>
      <c r="M304" s="39">
        <v>40466</v>
      </c>
      <c r="N304">
        <v>38063</v>
      </c>
      <c r="O304">
        <v>40087</v>
      </c>
    </row>
    <row r="305" spans="1:15" x14ac:dyDescent="0.2">
      <c r="A305" t="s">
        <v>606</v>
      </c>
      <c r="B305" t="s">
        <v>819</v>
      </c>
      <c r="C305">
        <v>16</v>
      </c>
      <c r="D305" t="s">
        <v>606</v>
      </c>
      <c r="E305" t="s">
        <v>1069</v>
      </c>
      <c r="F305" t="s">
        <v>824</v>
      </c>
      <c r="G305">
        <v>19.899999999999999</v>
      </c>
      <c r="H305" t="s">
        <v>825</v>
      </c>
      <c r="I305" t="s">
        <v>1140</v>
      </c>
      <c r="J305" t="s">
        <v>1150</v>
      </c>
      <c r="K305">
        <f t="shared" si="4"/>
        <v>87.062499999999986</v>
      </c>
      <c r="L305" s="33" t="s">
        <v>1158</v>
      </c>
      <c r="M305" s="39">
        <v>38166</v>
      </c>
      <c r="N305">
        <v>36724</v>
      </c>
      <c r="O305">
        <v>36809</v>
      </c>
    </row>
    <row r="306" spans="1:15" x14ac:dyDescent="0.2">
      <c r="A306" t="s">
        <v>608</v>
      </c>
      <c r="B306" t="s">
        <v>819</v>
      </c>
      <c r="C306">
        <v>17</v>
      </c>
      <c r="D306" t="s">
        <v>608</v>
      </c>
      <c r="E306" t="s">
        <v>1070</v>
      </c>
      <c r="F306" t="s">
        <v>824</v>
      </c>
      <c r="G306">
        <v>20</v>
      </c>
      <c r="H306" t="s">
        <v>825</v>
      </c>
      <c r="I306" t="s">
        <v>1140</v>
      </c>
      <c r="J306" t="s">
        <v>1150</v>
      </c>
      <c r="K306">
        <f t="shared" si="4"/>
        <v>87.5</v>
      </c>
      <c r="L306" s="33" t="s">
        <v>1158</v>
      </c>
      <c r="M306" s="39">
        <v>39212</v>
      </c>
      <c r="N306">
        <v>37928</v>
      </c>
      <c r="O306">
        <v>36139</v>
      </c>
    </row>
    <row r="307" spans="1:15" x14ac:dyDescent="0.2">
      <c r="A307" t="s">
        <v>610</v>
      </c>
      <c r="B307" t="s">
        <v>819</v>
      </c>
      <c r="C307">
        <v>18</v>
      </c>
      <c r="D307" t="s">
        <v>610</v>
      </c>
      <c r="E307" t="s">
        <v>1071</v>
      </c>
      <c r="F307" t="s">
        <v>824</v>
      </c>
      <c r="G307">
        <v>20.2</v>
      </c>
      <c r="H307" t="s">
        <v>825</v>
      </c>
      <c r="I307" t="s">
        <v>1140</v>
      </c>
      <c r="J307" t="s">
        <v>1150</v>
      </c>
      <c r="K307">
        <f t="shared" si="4"/>
        <v>88.375</v>
      </c>
      <c r="L307" s="33" t="s">
        <v>1158</v>
      </c>
      <c r="M307" s="39">
        <v>26637</v>
      </c>
      <c r="N307">
        <v>27601</v>
      </c>
      <c r="O307">
        <v>25465</v>
      </c>
    </row>
    <row r="308" spans="1:15" x14ac:dyDescent="0.2">
      <c r="A308" t="s">
        <v>612</v>
      </c>
      <c r="B308" t="s">
        <v>819</v>
      </c>
      <c r="C308">
        <v>19</v>
      </c>
      <c r="D308" t="s">
        <v>612</v>
      </c>
      <c r="E308" t="s">
        <v>1072</v>
      </c>
      <c r="F308" t="s">
        <v>824</v>
      </c>
      <c r="G308">
        <v>20</v>
      </c>
      <c r="H308" t="s">
        <v>825</v>
      </c>
      <c r="I308" t="s">
        <v>1140</v>
      </c>
      <c r="J308" t="s">
        <v>1150</v>
      </c>
      <c r="K308">
        <f t="shared" si="4"/>
        <v>87.5</v>
      </c>
      <c r="L308" s="33" t="s">
        <v>1158</v>
      </c>
      <c r="M308" s="39">
        <v>42449</v>
      </c>
      <c r="N308">
        <v>39914</v>
      </c>
      <c r="O308">
        <v>39784</v>
      </c>
    </row>
    <row r="309" spans="1:15" x14ac:dyDescent="0.2">
      <c r="A309" t="s">
        <v>614</v>
      </c>
      <c r="B309" t="s">
        <v>819</v>
      </c>
      <c r="C309">
        <v>20</v>
      </c>
      <c r="D309" t="s">
        <v>614</v>
      </c>
      <c r="E309" t="s">
        <v>1073</v>
      </c>
      <c r="F309" t="s">
        <v>824</v>
      </c>
      <c r="G309">
        <v>20</v>
      </c>
      <c r="H309" t="s">
        <v>825</v>
      </c>
      <c r="I309" t="s">
        <v>1140</v>
      </c>
      <c r="J309" t="s">
        <v>1150</v>
      </c>
      <c r="K309">
        <f t="shared" si="4"/>
        <v>87.5</v>
      </c>
      <c r="L309" s="33" t="s">
        <v>1158</v>
      </c>
      <c r="M309" s="39">
        <v>40827</v>
      </c>
      <c r="N309">
        <v>38167</v>
      </c>
      <c r="O309">
        <v>37600</v>
      </c>
    </row>
    <row r="310" spans="1:15" x14ac:dyDescent="0.2">
      <c r="A310" t="s">
        <v>616</v>
      </c>
      <c r="B310" t="s">
        <v>819</v>
      </c>
      <c r="C310">
        <v>21</v>
      </c>
      <c r="D310" t="s">
        <v>616</v>
      </c>
      <c r="E310" t="s">
        <v>1074</v>
      </c>
      <c r="F310" t="s">
        <v>824</v>
      </c>
      <c r="G310">
        <v>20</v>
      </c>
      <c r="H310" t="s">
        <v>825</v>
      </c>
      <c r="I310" t="s">
        <v>1140</v>
      </c>
      <c r="J310" t="s">
        <v>1150</v>
      </c>
      <c r="K310">
        <f t="shared" si="4"/>
        <v>87.5</v>
      </c>
      <c r="L310" s="33" t="s">
        <v>1158</v>
      </c>
      <c r="M310" s="39">
        <v>38232</v>
      </c>
      <c r="N310">
        <v>38078</v>
      </c>
      <c r="O310">
        <v>36575</v>
      </c>
    </row>
    <row r="311" spans="1:15" x14ac:dyDescent="0.2">
      <c r="A311" t="s">
        <v>618</v>
      </c>
      <c r="B311" t="s">
        <v>819</v>
      </c>
      <c r="C311">
        <v>22</v>
      </c>
      <c r="D311" t="s">
        <v>618</v>
      </c>
      <c r="E311" t="s">
        <v>1075</v>
      </c>
      <c r="F311" t="s">
        <v>824</v>
      </c>
      <c r="G311">
        <v>20</v>
      </c>
      <c r="H311" t="s">
        <v>825</v>
      </c>
      <c r="I311" t="s">
        <v>1140</v>
      </c>
      <c r="J311" t="s">
        <v>1150</v>
      </c>
      <c r="K311">
        <f t="shared" si="4"/>
        <v>87.5</v>
      </c>
      <c r="L311" s="33" t="s">
        <v>1158</v>
      </c>
      <c r="M311" s="39">
        <v>22355</v>
      </c>
      <c r="N311">
        <v>22772</v>
      </c>
      <c r="O311">
        <v>23329</v>
      </c>
    </row>
    <row r="312" spans="1:15" x14ac:dyDescent="0.2">
      <c r="A312" t="s">
        <v>620</v>
      </c>
      <c r="B312" t="s">
        <v>819</v>
      </c>
      <c r="C312">
        <v>23</v>
      </c>
      <c r="D312" t="s">
        <v>620</v>
      </c>
      <c r="E312" t="s">
        <v>824</v>
      </c>
      <c r="F312" t="s">
        <v>824</v>
      </c>
      <c r="G312">
        <v>0</v>
      </c>
      <c r="H312" t="s">
        <v>825</v>
      </c>
      <c r="I312" t="s">
        <v>1145</v>
      </c>
      <c r="J312" t="s">
        <v>1150</v>
      </c>
      <c r="K312">
        <f t="shared" si="4"/>
        <v>0</v>
      </c>
      <c r="L312" s="33" t="s">
        <v>1158</v>
      </c>
      <c r="M312" s="39">
        <v>39703</v>
      </c>
      <c r="N312">
        <v>40953</v>
      </c>
      <c r="O312">
        <v>39504</v>
      </c>
    </row>
    <row r="313" spans="1:15" x14ac:dyDescent="0.2">
      <c r="A313" t="s">
        <v>622</v>
      </c>
      <c r="B313" t="s">
        <v>819</v>
      </c>
      <c r="C313">
        <v>24</v>
      </c>
      <c r="D313" t="s">
        <v>622</v>
      </c>
      <c r="E313" t="s">
        <v>824</v>
      </c>
      <c r="F313" t="s">
        <v>824</v>
      </c>
      <c r="G313">
        <v>0</v>
      </c>
      <c r="H313" t="s">
        <v>825</v>
      </c>
      <c r="I313" t="s">
        <v>1145</v>
      </c>
      <c r="J313" t="s">
        <v>1150</v>
      </c>
      <c r="K313">
        <f t="shared" si="4"/>
        <v>0</v>
      </c>
      <c r="L313" s="33" t="s">
        <v>1158</v>
      </c>
      <c r="M313" s="39">
        <v>1692</v>
      </c>
      <c r="N313">
        <v>2060</v>
      </c>
      <c r="O313">
        <v>1742</v>
      </c>
    </row>
    <row r="314" spans="1:15" x14ac:dyDescent="0.2">
      <c r="A314" t="s">
        <v>624</v>
      </c>
      <c r="B314" t="s">
        <v>820</v>
      </c>
      <c r="C314">
        <v>1</v>
      </c>
      <c r="D314" t="s">
        <v>624</v>
      </c>
      <c r="E314" t="s">
        <v>1076</v>
      </c>
      <c r="F314" t="s">
        <v>824</v>
      </c>
      <c r="G314">
        <v>20.2</v>
      </c>
      <c r="H314" t="s">
        <v>825</v>
      </c>
      <c r="I314" t="s">
        <v>1140</v>
      </c>
      <c r="J314" t="s">
        <v>1150</v>
      </c>
      <c r="K314">
        <f t="shared" si="4"/>
        <v>88.375</v>
      </c>
      <c r="L314" s="33" t="s">
        <v>1158</v>
      </c>
      <c r="M314" s="39">
        <v>25409</v>
      </c>
      <c r="N314">
        <v>28547</v>
      </c>
      <c r="O314">
        <v>19069</v>
      </c>
    </row>
    <row r="315" spans="1:15" x14ac:dyDescent="0.2">
      <c r="A315" t="s">
        <v>626</v>
      </c>
      <c r="B315" t="s">
        <v>820</v>
      </c>
      <c r="C315">
        <v>2</v>
      </c>
      <c r="D315" t="s">
        <v>626</v>
      </c>
      <c r="E315" t="s">
        <v>1077</v>
      </c>
      <c r="F315" t="s">
        <v>824</v>
      </c>
      <c r="G315">
        <v>20</v>
      </c>
      <c r="H315" t="s">
        <v>825</v>
      </c>
      <c r="I315" t="s">
        <v>1140</v>
      </c>
      <c r="J315" t="s">
        <v>1150</v>
      </c>
      <c r="K315">
        <f t="shared" si="4"/>
        <v>87.5</v>
      </c>
      <c r="L315" s="33" t="s">
        <v>1158</v>
      </c>
      <c r="M315" s="39">
        <v>5855</v>
      </c>
      <c r="N315">
        <v>8281</v>
      </c>
      <c r="O315">
        <v>4798</v>
      </c>
    </row>
    <row r="316" spans="1:15" x14ac:dyDescent="0.2">
      <c r="A316" t="s">
        <v>628</v>
      </c>
      <c r="B316" t="s">
        <v>820</v>
      </c>
      <c r="C316">
        <v>3</v>
      </c>
      <c r="D316" t="s">
        <v>628</v>
      </c>
      <c r="E316" t="s">
        <v>1078</v>
      </c>
      <c r="F316" t="s">
        <v>824</v>
      </c>
      <c r="G316">
        <v>20.100000000000001</v>
      </c>
      <c r="H316" t="s">
        <v>825</v>
      </c>
      <c r="I316" t="s">
        <v>1140</v>
      </c>
      <c r="J316" t="s">
        <v>1150</v>
      </c>
      <c r="K316">
        <f t="shared" si="4"/>
        <v>87.9375</v>
      </c>
      <c r="L316" s="33" t="s">
        <v>1158</v>
      </c>
      <c r="M316" s="39">
        <v>14766</v>
      </c>
      <c r="N316">
        <v>17614</v>
      </c>
      <c r="O316">
        <v>16569</v>
      </c>
    </row>
    <row r="317" spans="1:15" x14ac:dyDescent="0.2">
      <c r="A317" t="s">
        <v>630</v>
      </c>
      <c r="B317" t="s">
        <v>820</v>
      </c>
      <c r="C317">
        <v>4</v>
      </c>
      <c r="D317" t="s">
        <v>630</v>
      </c>
      <c r="E317" t="s">
        <v>1079</v>
      </c>
      <c r="F317" t="s">
        <v>824</v>
      </c>
      <c r="G317">
        <v>20</v>
      </c>
      <c r="H317" t="s">
        <v>825</v>
      </c>
      <c r="I317" t="s">
        <v>1140</v>
      </c>
      <c r="J317" t="s">
        <v>1150</v>
      </c>
      <c r="K317">
        <f t="shared" si="4"/>
        <v>87.5</v>
      </c>
      <c r="L317" s="33" t="s">
        <v>1158</v>
      </c>
      <c r="M317" s="39">
        <v>38396</v>
      </c>
      <c r="N317">
        <v>40231</v>
      </c>
      <c r="O317">
        <v>31958</v>
      </c>
    </row>
    <row r="318" spans="1:15" x14ac:dyDescent="0.2">
      <c r="A318" t="s">
        <v>632</v>
      </c>
      <c r="B318" t="s">
        <v>820</v>
      </c>
      <c r="C318">
        <v>5</v>
      </c>
      <c r="D318" t="s">
        <v>632</v>
      </c>
      <c r="E318" t="s">
        <v>1080</v>
      </c>
      <c r="F318" t="s">
        <v>824</v>
      </c>
      <c r="G318">
        <v>20</v>
      </c>
      <c r="H318" t="s">
        <v>825</v>
      </c>
      <c r="I318" t="s">
        <v>1140</v>
      </c>
      <c r="J318" t="s">
        <v>1150</v>
      </c>
      <c r="K318">
        <f t="shared" si="4"/>
        <v>87.5</v>
      </c>
      <c r="L318" s="33" t="s">
        <v>1158</v>
      </c>
      <c r="M318" s="39">
        <v>30519</v>
      </c>
      <c r="N318">
        <v>36843</v>
      </c>
      <c r="O318">
        <v>34988</v>
      </c>
    </row>
    <row r="319" spans="1:15" x14ac:dyDescent="0.2">
      <c r="A319" t="s">
        <v>634</v>
      </c>
      <c r="B319" t="s">
        <v>820</v>
      </c>
      <c r="C319">
        <v>6</v>
      </c>
      <c r="D319" t="s">
        <v>634</v>
      </c>
      <c r="E319" t="s">
        <v>1081</v>
      </c>
      <c r="F319" t="s">
        <v>824</v>
      </c>
      <c r="G319">
        <v>20</v>
      </c>
      <c r="H319" t="s">
        <v>825</v>
      </c>
      <c r="I319" t="s">
        <v>1140</v>
      </c>
      <c r="J319" t="s">
        <v>1150</v>
      </c>
      <c r="K319">
        <f t="shared" si="4"/>
        <v>87.5</v>
      </c>
      <c r="L319" s="33" t="s">
        <v>1158</v>
      </c>
      <c r="M319" s="39">
        <v>31864</v>
      </c>
      <c r="N319">
        <v>37004</v>
      </c>
      <c r="O319">
        <v>34763</v>
      </c>
    </row>
    <row r="320" spans="1:15" x14ac:dyDescent="0.2">
      <c r="A320" t="s">
        <v>636</v>
      </c>
      <c r="B320" t="s">
        <v>820</v>
      </c>
      <c r="C320">
        <v>7</v>
      </c>
      <c r="D320" t="s">
        <v>636</v>
      </c>
      <c r="E320" t="s">
        <v>1082</v>
      </c>
      <c r="F320" t="s">
        <v>824</v>
      </c>
      <c r="G320">
        <v>20</v>
      </c>
      <c r="H320" t="s">
        <v>825</v>
      </c>
      <c r="I320" t="s">
        <v>1140</v>
      </c>
      <c r="J320" t="s">
        <v>1150</v>
      </c>
      <c r="K320">
        <f t="shared" si="4"/>
        <v>87.5</v>
      </c>
      <c r="L320" s="33" t="s">
        <v>1158</v>
      </c>
      <c r="M320" s="39">
        <v>45197</v>
      </c>
      <c r="N320">
        <v>38432</v>
      </c>
      <c r="O320">
        <v>37193</v>
      </c>
    </row>
    <row r="321" spans="1:15" x14ac:dyDescent="0.2">
      <c r="A321" t="s">
        <v>638</v>
      </c>
      <c r="B321" t="s">
        <v>820</v>
      </c>
      <c r="C321">
        <v>8</v>
      </c>
      <c r="D321" t="s">
        <v>638</v>
      </c>
      <c r="E321" t="s">
        <v>1083</v>
      </c>
      <c r="F321" t="s">
        <v>824</v>
      </c>
      <c r="G321">
        <v>20</v>
      </c>
      <c r="H321" t="s">
        <v>825</v>
      </c>
      <c r="I321" t="s">
        <v>1140</v>
      </c>
      <c r="J321" t="s">
        <v>1150</v>
      </c>
      <c r="K321">
        <f t="shared" si="4"/>
        <v>87.5</v>
      </c>
      <c r="L321" s="33" t="s">
        <v>1158</v>
      </c>
      <c r="M321" s="39">
        <v>44672</v>
      </c>
      <c r="N321">
        <v>37852</v>
      </c>
      <c r="O321">
        <v>40252</v>
      </c>
    </row>
    <row r="322" spans="1:15" x14ac:dyDescent="0.2">
      <c r="A322" t="s">
        <v>640</v>
      </c>
      <c r="B322" t="s">
        <v>820</v>
      </c>
      <c r="C322">
        <v>9</v>
      </c>
      <c r="D322" t="s">
        <v>640</v>
      </c>
      <c r="E322" t="s">
        <v>1084</v>
      </c>
      <c r="F322" t="s">
        <v>824</v>
      </c>
      <c r="G322">
        <v>20</v>
      </c>
      <c r="H322" t="s">
        <v>825</v>
      </c>
      <c r="I322" t="s">
        <v>1140</v>
      </c>
      <c r="J322" t="s">
        <v>1150</v>
      </c>
      <c r="K322">
        <f t="shared" si="4"/>
        <v>87.5</v>
      </c>
      <c r="L322" s="33" t="s">
        <v>1158</v>
      </c>
      <c r="M322" s="39">
        <v>36507</v>
      </c>
      <c r="N322">
        <v>33117</v>
      </c>
      <c r="O322">
        <v>35703</v>
      </c>
    </row>
    <row r="323" spans="1:15" x14ac:dyDescent="0.2">
      <c r="A323" t="s">
        <v>642</v>
      </c>
      <c r="B323" t="s">
        <v>820</v>
      </c>
      <c r="C323">
        <v>10</v>
      </c>
      <c r="D323" t="s">
        <v>642</v>
      </c>
      <c r="E323" t="s">
        <v>1085</v>
      </c>
      <c r="F323" t="s">
        <v>824</v>
      </c>
      <c r="G323">
        <v>20</v>
      </c>
      <c r="H323" t="s">
        <v>825</v>
      </c>
      <c r="I323" t="s">
        <v>1140</v>
      </c>
      <c r="J323" t="s">
        <v>1150</v>
      </c>
      <c r="K323">
        <f t="shared" ref="K323:K385" si="5">(0.35*G323/80)*1000</f>
        <v>87.5</v>
      </c>
      <c r="L323" s="33" t="s">
        <v>1158</v>
      </c>
      <c r="M323" s="39">
        <v>9508</v>
      </c>
      <c r="N323">
        <v>10213</v>
      </c>
      <c r="O323">
        <v>9726</v>
      </c>
    </row>
    <row r="324" spans="1:15" x14ac:dyDescent="0.2">
      <c r="A324" t="s">
        <v>644</v>
      </c>
      <c r="B324" t="s">
        <v>820</v>
      </c>
      <c r="C324">
        <v>11</v>
      </c>
      <c r="D324" t="s">
        <v>644</v>
      </c>
      <c r="E324" t="s">
        <v>1152</v>
      </c>
      <c r="F324" t="s">
        <v>824</v>
      </c>
      <c r="G324">
        <v>0.76500000000000001</v>
      </c>
      <c r="H324" t="s">
        <v>825</v>
      </c>
      <c r="I324" t="s">
        <v>1145</v>
      </c>
      <c r="J324" t="s">
        <v>1150</v>
      </c>
      <c r="K324">
        <f t="shared" si="5"/>
        <v>3.3468749999999998</v>
      </c>
      <c r="L324" s="33" t="s">
        <v>1158</v>
      </c>
      <c r="M324" s="39">
        <v>6816</v>
      </c>
      <c r="N324">
        <v>6861</v>
      </c>
      <c r="O324">
        <v>6473</v>
      </c>
    </row>
    <row r="325" spans="1:15" x14ac:dyDescent="0.2">
      <c r="A325" t="s">
        <v>646</v>
      </c>
      <c r="B325" t="s">
        <v>820</v>
      </c>
      <c r="C325">
        <v>12</v>
      </c>
      <c r="D325" t="s">
        <v>646</v>
      </c>
      <c r="E325" t="s">
        <v>1147</v>
      </c>
      <c r="F325" t="s">
        <v>824</v>
      </c>
      <c r="G325">
        <v>1.0499999999999999E-3</v>
      </c>
      <c r="H325" t="s">
        <v>825</v>
      </c>
      <c r="I325" t="s">
        <v>1145</v>
      </c>
      <c r="J325" t="s">
        <v>1150</v>
      </c>
      <c r="K325">
        <f t="shared" si="5"/>
        <v>4.5937499999999989E-3</v>
      </c>
      <c r="L325" s="33" t="s">
        <v>1158</v>
      </c>
      <c r="M325" s="39">
        <v>34145</v>
      </c>
      <c r="N325">
        <v>32320</v>
      </c>
      <c r="O325">
        <v>35151</v>
      </c>
    </row>
    <row r="326" spans="1:15" x14ac:dyDescent="0.2">
      <c r="A326" t="s">
        <v>648</v>
      </c>
      <c r="B326" t="s">
        <v>820</v>
      </c>
      <c r="C326">
        <v>13</v>
      </c>
      <c r="D326" t="s">
        <v>648</v>
      </c>
      <c r="E326" t="s">
        <v>1086</v>
      </c>
      <c r="F326" t="s">
        <v>824</v>
      </c>
      <c r="G326">
        <v>20</v>
      </c>
      <c r="H326" t="s">
        <v>825</v>
      </c>
      <c r="I326" t="s">
        <v>1140</v>
      </c>
      <c r="J326" t="s">
        <v>1150</v>
      </c>
      <c r="K326">
        <f t="shared" si="5"/>
        <v>87.5</v>
      </c>
      <c r="L326" s="33" t="s">
        <v>1158</v>
      </c>
      <c r="M326" s="39">
        <v>32659</v>
      </c>
      <c r="N326">
        <v>36374</v>
      </c>
      <c r="O326">
        <v>38965</v>
      </c>
    </row>
    <row r="327" spans="1:15" x14ac:dyDescent="0.2">
      <c r="A327" t="s">
        <v>650</v>
      </c>
      <c r="B327" t="s">
        <v>820</v>
      </c>
      <c r="C327">
        <v>14</v>
      </c>
      <c r="D327" t="s">
        <v>650</v>
      </c>
      <c r="E327" t="s">
        <v>1087</v>
      </c>
      <c r="F327" t="s">
        <v>824</v>
      </c>
      <c r="G327">
        <v>20</v>
      </c>
      <c r="H327" t="s">
        <v>825</v>
      </c>
      <c r="I327" t="s">
        <v>1140</v>
      </c>
      <c r="J327" t="s">
        <v>1150</v>
      </c>
      <c r="K327">
        <f t="shared" si="5"/>
        <v>87.5</v>
      </c>
      <c r="L327" s="33" t="s">
        <v>1158</v>
      </c>
      <c r="M327" s="39">
        <v>36077</v>
      </c>
      <c r="N327">
        <v>35751</v>
      </c>
      <c r="O327">
        <v>38130</v>
      </c>
    </row>
    <row r="328" spans="1:15" x14ac:dyDescent="0.2">
      <c r="A328" t="s">
        <v>652</v>
      </c>
      <c r="B328" t="s">
        <v>820</v>
      </c>
      <c r="C328">
        <v>15</v>
      </c>
      <c r="D328" t="s">
        <v>652</v>
      </c>
      <c r="E328" t="s">
        <v>1088</v>
      </c>
      <c r="F328" t="s">
        <v>824</v>
      </c>
      <c r="G328">
        <v>20</v>
      </c>
      <c r="H328" t="s">
        <v>825</v>
      </c>
      <c r="I328" t="s">
        <v>1140</v>
      </c>
      <c r="J328" t="s">
        <v>1150</v>
      </c>
      <c r="K328">
        <f t="shared" si="5"/>
        <v>87.5</v>
      </c>
      <c r="L328" s="33" t="s">
        <v>1158</v>
      </c>
      <c r="M328" s="39">
        <v>25797</v>
      </c>
      <c r="N328">
        <v>36618</v>
      </c>
      <c r="O328">
        <v>35399</v>
      </c>
    </row>
    <row r="329" spans="1:15" x14ac:dyDescent="0.2">
      <c r="A329" t="s">
        <v>654</v>
      </c>
      <c r="B329" t="s">
        <v>820</v>
      </c>
      <c r="C329">
        <v>16</v>
      </c>
      <c r="D329" t="s">
        <v>654</v>
      </c>
      <c r="E329" t="s">
        <v>1089</v>
      </c>
      <c r="F329" t="s">
        <v>824</v>
      </c>
      <c r="G329">
        <v>20</v>
      </c>
      <c r="H329" t="s">
        <v>825</v>
      </c>
      <c r="I329" t="s">
        <v>1140</v>
      </c>
      <c r="J329" t="s">
        <v>1150</v>
      </c>
      <c r="K329">
        <f t="shared" si="5"/>
        <v>87.5</v>
      </c>
      <c r="L329" s="33" t="s">
        <v>1158</v>
      </c>
      <c r="M329" s="39">
        <v>43263</v>
      </c>
      <c r="N329">
        <v>39313</v>
      </c>
      <c r="O329">
        <v>39378</v>
      </c>
    </row>
    <row r="330" spans="1:15" x14ac:dyDescent="0.2">
      <c r="A330" t="s">
        <v>656</v>
      </c>
      <c r="B330" t="s">
        <v>820</v>
      </c>
      <c r="C330">
        <v>17</v>
      </c>
      <c r="D330" t="s">
        <v>656</v>
      </c>
      <c r="E330" t="s">
        <v>1090</v>
      </c>
      <c r="F330" t="s">
        <v>824</v>
      </c>
      <c r="G330">
        <v>20</v>
      </c>
      <c r="H330" t="s">
        <v>825</v>
      </c>
      <c r="I330" t="s">
        <v>1140</v>
      </c>
      <c r="J330" t="s">
        <v>1150</v>
      </c>
      <c r="K330">
        <f t="shared" si="5"/>
        <v>87.5</v>
      </c>
      <c r="L330" s="33" t="s">
        <v>1158</v>
      </c>
      <c r="M330" s="39">
        <v>35248</v>
      </c>
      <c r="N330">
        <v>37428</v>
      </c>
      <c r="O330">
        <v>32908</v>
      </c>
    </row>
    <row r="331" spans="1:15" x14ac:dyDescent="0.2">
      <c r="A331" t="s">
        <v>658</v>
      </c>
      <c r="B331" t="s">
        <v>820</v>
      </c>
      <c r="C331">
        <v>18</v>
      </c>
      <c r="D331" t="s">
        <v>658</v>
      </c>
      <c r="E331" t="s">
        <v>1091</v>
      </c>
      <c r="F331" t="s">
        <v>824</v>
      </c>
      <c r="G331">
        <v>20</v>
      </c>
      <c r="H331" t="s">
        <v>825</v>
      </c>
      <c r="I331" t="s">
        <v>1140</v>
      </c>
      <c r="J331" t="s">
        <v>1150</v>
      </c>
      <c r="K331">
        <f t="shared" si="5"/>
        <v>87.5</v>
      </c>
      <c r="L331" s="33" t="s">
        <v>1158</v>
      </c>
      <c r="M331" s="39">
        <v>10966</v>
      </c>
      <c r="N331">
        <v>10594</v>
      </c>
      <c r="O331">
        <v>10535</v>
      </c>
    </row>
    <row r="332" spans="1:15" x14ac:dyDescent="0.2">
      <c r="A332" t="s">
        <v>660</v>
      </c>
      <c r="B332" t="s">
        <v>820</v>
      </c>
      <c r="C332">
        <v>19</v>
      </c>
      <c r="D332" t="s">
        <v>660</v>
      </c>
      <c r="E332" t="s">
        <v>1092</v>
      </c>
      <c r="F332" t="s">
        <v>824</v>
      </c>
      <c r="G332">
        <v>20</v>
      </c>
      <c r="H332" t="s">
        <v>825</v>
      </c>
      <c r="I332" t="s">
        <v>1140</v>
      </c>
      <c r="J332" t="s">
        <v>1150</v>
      </c>
      <c r="K332">
        <f t="shared" si="5"/>
        <v>87.5</v>
      </c>
      <c r="L332" s="33" t="s">
        <v>1158</v>
      </c>
      <c r="M332" s="39">
        <v>39670</v>
      </c>
      <c r="N332">
        <v>38338</v>
      </c>
      <c r="O332">
        <v>36714</v>
      </c>
    </row>
    <row r="333" spans="1:15" x14ac:dyDescent="0.2">
      <c r="A333" t="s">
        <v>662</v>
      </c>
      <c r="B333" t="s">
        <v>820</v>
      </c>
      <c r="C333">
        <v>20</v>
      </c>
      <c r="D333" t="s">
        <v>662</v>
      </c>
      <c r="E333" t="s">
        <v>1093</v>
      </c>
      <c r="F333" t="s">
        <v>824</v>
      </c>
      <c r="G333">
        <v>20</v>
      </c>
      <c r="H333" t="s">
        <v>825</v>
      </c>
      <c r="I333" t="s">
        <v>1140</v>
      </c>
      <c r="J333" t="s">
        <v>1150</v>
      </c>
      <c r="K333">
        <f t="shared" si="5"/>
        <v>87.5</v>
      </c>
      <c r="L333" s="33" t="s">
        <v>1158</v>
      </c>
      <c r="M333" s="39">
        <v>36075</v>
      </c>
      <c r="N333">
        <v>39543</v>
      </c>
      <c r="O333">
        <v>37268</v>
      </c>
    </row>
    <row r="334" spans="1:15" x14ac:dyDescent="0.2">
      <c r="A334" t="s">
        <v>664</v>
      </c>
      <c r="B334" t="s">
        <v>820</v>
      </c>
      <c r="C334">
        <v>21</v>
      </c>
      <c r="D334" t="s">
        <v>664</v>
      </c>
      <c r="E334" t="s">
        <v>1094</v>
      </c>
      <c r="F334" t="s">
        <v>824</v>
      </c>
      <c r="G334">
        <v>20</v>
      </c>
      <c r="H334" t="s">
        <v>825</v>
      </c>
      <c r="I334" t="s">
        <v>1140</v>
      </c>
      <c r="J334" t="s">
        <v>1150</v>
      </c>
      <c r="K334">
        <f t="shared" si="5"/>
        <v>87.5</v>
      </c>
      <c r="L334" s="33" t="s">
        <v>1158</v>
      </c>
      <c r="M334" s="39">
        <v>38949</v>
      </c>
      <c r="N334">
        <v>38024</v>
      </c>
      <c r="O334">
        <v>37737</v>
      </c>
    </row>
    <row r="335" spans="1:15" x14ac:dyDescent="0.2">
      <c r="A335" t="s">
        <v>666</v>
      </c>
      <c r="B335" t="s">
        <v>820</v>
      </c>
      <c r="C335">
        <v>22</v>
      </c>
      <c r="D335" t="s">
        <v>666</v>
      </c>
      <c r="E335" t="s">
        <v>1095</v>
      </c>
      <c r="F335" t="s">
        <v>824</v>
      </c>
      <c r="G335">
        <v>20.100000000000001</v>
      </c>
      <c r="H335" t="s">
        <v>825</v>
      </c>
      <c r="I335" t="s">
        <v>1140</v>
      </c>
      <c r="J335" t="s">
        <v>1150</v>
      </c>
      <c r="K335">
        <f t="shared" si="5"/>
        <v>87.9375</v>
      </c>
      <c r="L335" s="33" t="s">
        <v>1158</v>
      </c>
      <c r="M335" s="39">
        <v>36078</v>
      </c>
      <c r="N335">
        <v>38697</v>
      </c>
      <c r="O335">
        <v>36799</v>
      </c>
    </row>
    <row r="336" spans="1:15" x14ac:dyDescent="0.2">
      <c r="A336" t="s">
        <v>668</v>
      </c>
      <c r="B336" t="s">
        <v>820</v>
      </c>
      <c r="C336">
        <v>23</v>
      </c>
      <c r="D336" t="s">
        <v>668</v>
      </c>
      <c r="E336" t="s">
        <v>824</v>
      </c>
      <c r="F336" t="s">
        <v>824</v>
      </c>
      <c r="G336">
        <v>0</v>
      </c>
      <c r="H336" t="s">
        <v>825</v>
      </c>
      <c r="I336" t="s">
        <v>1145</v>
      </c>
      <c r="J336" t="s">
        <v>1150</v>
      </c>
      <c r="K336">
        <f t="shared" si="5"/>
        <v>0</v>
      </c>
      <c r="L336" s="33" t="s">
        <v>1158</v>
      </c>
      <c r="M336" s="39">
        <v>35936</v>
      </c>
      <c r="N336">
        <v>40512</v>
      </c>
      <c r="O336">
        <v>40666</v>
      </c>
    </row>
    <row r="337" spans="1:15" x14ac:dyDescent="0.2">
      <c r="A337" t="s">
        <v>670</v>
      </c>
      <c r="B337" t="s">
        <v>820</v>
      </c>
      <c r="C337">
        <v>24</v>
      </c>
      <c r="D337" t="s">
        <v>670</v>
      </c>
      <c r="E337" t="s">
        <v>824</v>
      </c>
      <c r="F337" t="s">
        <v>824</v>
      </c>
      <c r="G337">
        <v>0</v>
      </c>
      <c r="H337" t="s">
        <v>825</v>
      </c>
      <c r="I337" t="s">
        <v>1145</v>
      </c>
      <c r="J337" t="s">
        <v>1150</v>
      </c>
      <c r="K337">
        <f t="shared" si="5"/>
        <v>0</v>
      </c>
      <c r="L337" s="33" t="s">
        <v>1158</v>
      </c>
      <c r="M337" s="39">
        <v>1739</v>
      </c>
      <c r="N337">
        <v>2048</v>
      </c>
      <c r="O337">
        <v>1765</v>
      </c>
    </row>
    <row r="338" spans="1:15" x14ac:dyDescent="0.2">
      <c r="A338" t="s">
        <v>672</v>
      </c>
      <c r="B338" t="s">
        <v>821</v>
      </c>
      <c r="C338">
        <v>1</v>
      </c>
      <c r="D338" t="s">
        <v>672</v>
      </c>
      <c r="E338" t="s">
        <v>1096</v>
      </c>
      <c r="F338" t="s">
        <v>824</v>
      </c>
      <c r="G338">
        <v>20</v>
      </c>
      <c r="H338" t="s">
        <v>825</v>
      </c>
      <c r="I338" t="s">
        <v>1140</v>
      </c>
      <c r="J338" t="s">
        <v>1150</v>
      </c>
      <c r="K338">
        <f t="shared" si="5"/>
        <v>87.5</v>
      </c>
      <c r="L338" s="33" t="s">
        <v>1158</v>
      </c>
      <c r="M338" s="39">
        <v>35089</v>
      </c>
      <c r="N338">
        <v>33546</v>
      </c>
      <c r="O338">
        <v>34810</v>
      </c>
    </row>
    <row r="339" spans="1:15" x14ac:dyDescent="0.2">
      <c r="A339" t="s">
        <v>674</v>
      </c>
      <c r="B339" t="s">
        <v>821</v>
      </c>
      <c r="C339">
        <v>2</v>
      </c>
      <c r="D339" t="s">
        <v>674</v>
      </c>
      <c r="E339" t="s">
        <v>1097</v>
      </c>
      <c r="F339" t="s">
        <v>824</v>
      </c>
      <c r="G339">
        <v>20</v>
      </c>
      <c r="H339" t="s">
        <v>825</v>
      </c>
      <c r="I339" t="s">
        <v>1140</v>
      </c>
      <c r="J339" t="s">
        <v>1150</v>
      </c>
      <c r="K339">
        <f t="shared" si="5"/>
        <v>87.5</v>
      </c>
      <c r="L339" s="33" t="s">
        <v>1158</v>
      </c>
      <c r="M339" s="39">
        <v>16828</v>
      </c>
      <c r="N339">
        <v>17445</v>
      </c>
      <c r="O339">
        <v>16377</v>
      </c>
    </row>
    <row r="340" spans="1:15" x14ac:dyDescent="0.2">
      <c r="A340" t="s">
        <v>676</v>
      </c>
      <c r="B340" t="s">
        <v>821</v>
      </c>
      <c r="C340">
        <v>3</v>
      </c>
      <c r="D340" t="s">
        <v>676</v>
      </c>
      <c r="E340" t="s">
        <v>1098</v>
      </c>
      <c r="F340" t="s">
        <v>824</v>
      </c>
      <c r="G340">
        <v>20</v>
      </c>
      <c r="H340" t="s">
        <v>825</v>
      </c>
      <c r="I340" t="s">
        <v>1140</v>
      </c>
      <c r="J340" t="s">
        <v>1150</v>
      </c>
      <c r="K340">
        <f t="shared" si="5"/>
        <v>87.5</v>
      </c>
      <c r="L340" s="33" t="s">
        <v>1158</v>
      </c>
      <c r="M340" s="39">
        <v>22014</v>
      </c>
      <c r="N340">
        <v>22497</v>
      </c>
      <c r="O340">
        <v>21087</v>
      </c>
    </row>
    <row r="341" spans="1:15" x14ac:dyDescent="0.2">
      <c r="A341" t="s">
        <v>678</v>
      </c>
      <c r="B341" t="s">
        <v>821</v>
      </c>
      <c r="C341">
        <v>4</v>
      </c>
      <c r="D341" t="s">
        <v>678</v>
      </c>
      <c r="E341" t="s">
        <v>1099</v>
      </c>
      <c r="F341" t="s">
        <v>824</v>
      </c>
      <c r="G341">
        <v>20</v>
      </c>
      <c r="H341" t="s">
        <v>825</v>
      </c>
      <c r="I341" t="s">
        <v>1140</v>
      </c>
      <c r="J341" t="s">
        <v>1150</v>
      </c>
      <c r="K341">
        <f t="shared" si="5"/>
        <v>87.5</v>
      </c>
      <c r="L341" s="33" t="s">
        <v>1158</v>
      </c>
      <c r="M341" s="39">
        <v>40900</v>
      </c>
      <c r="N341">
        <v>40265</v>
      </c>
      <c r="O341">
        <v>40161</v>
      </c>
    </row>
    <row r="342" spans="1:15" x14ac:dyDescent="0.2">
      <c r="A342" t="s">
        <v>680</v>
      </c>
      <c r="B342" t="s">
        <v>821</v>
      </c>
      <c r="C342">
        <v>5</v>
      </c>
      <c r="D342" t="s">
        <v>680</v>
      </c>
      <c r="E342" t="s">
        <v>1100</v>
      </c>
      <c r="F342" t="s">
        <v>824</v>
      </c>
      <c r="G342">
        <v>20</v>
      </c>
      <c r="H342" t="s">
        <v>825</v>
      </c>
      <c r="I342" t="s">
        <v>1140</v>
      </c>
      <c r="J342" t="s">
        <v>1150</v>
      </c>
      <c r="K342">
        <f t="shared" si="5"/>
        <v>87.5</v>
      </c>
      <c r="L342" s="33" t="s">
        <v>1158</v>
      </c>
      <c r="M342" s="39">
        <v>37814</v>
      </c>
      <c r="N342">
        <v>39828</v>
      </c>
      <c r="O342">
        <v>37582</v>
      </c>
    </row>
    <row r="343" spans="1:15" x14ac:dyDescent="0.2">
      <c r="A343" t="s">
        <v>682</v>
      </c>
      <c r="B343" t="s">
        <v>821</v>
      </c>
      <c r="C343">
        <v>6</v>
      </c>
      <c r="D343" t="s">
        <v>682</v>
      </c>
      <c r="E343" t="s">
        <v>1101</v>
      </c>
      <c r="F343" t="s">
        <v>824</v>
      </c>
      <c r="G343">
        <v>20</v>
      </c>
      <c r="H343" t="s">
        <v>825</v>
      </c>
      <c r="I343" t="s">
        <v>1140</v>
      </c>
      <c r="J343" t="s">
        <v>1150</v>
      </c>
      <c r="K343">
        <f t="shared" si="5"/>
        <v>87.5</v>
      </c>
      <c r="L343" s="33" t="s">
        <v>1158</v>
      </c>
      <c r="M343" s="39">
        <v>31951</v>
      </c>
      <c r="N343">
        <v>30436</v>
      </c>
      <c r="O343">
        <v>32019</v>
      </c>
    </row>
    <row r="344" spans="1:15" x14ac:dyDescent="0.2">
      <c r="A344" t="s">
        <v>684</v>
      </c>
      <c r="B344" t="s">
        <v>821</v>
      </c>
      <c r="C344">
        <v>7</v>
      </c>
      <c r="D344" t="s">
        <v>684</v>
      </c>
      <c r="E344" t="s">
        <v>1102</v>
      </c>
      <c r="F344" t="s">
        <v>824</v>
      </c>
      <c r="G344">
        <v>20</v>
      </c>
      <c r="H344" t="s">
        <v>825</v>
      </c>
      <c r="I344" t="s">
        <v>1140</v>
      </c>
      <c r="J344" t="s">
        <v>1150</v>
      </c>
      <c r="K344">
        <f t="shared" si="5"/>
        <v>87.5</v>
      </c>
      <c r="L344" s="33" t="s">
        <v>1158</v>
      </c>
      <c r="M344" s="39">
        <v>47488</v>
      </c>
      <c r="N344">
        <v>40161</v>
      </c>
      <c r="O344">
        <v>38445</v>
      </c>
    </row>
    <row r="345" spans="1:15" x14ac:dyDescent="0.2">
      <c r="A345" t="s">
        <v>686</v>
      </c>
      <c r="B345" t="s">
        <v>821</v>
      </c>
      <c r="C345">
        <v>8</v>
      </c>
      <c r="D345" t="s">
        <v>686</v>
      </c>
      <c r="E345" t="s">
        <v>1103</v>
      </c>
      <c r="F345" t="s">
        <v>824</v>
      </c>
      <c r="G345">
        <v>19.899999999999999</v>
      </c>
      <c r="H345" t="s">
        <v>825</v>
      </c>
      <c r="I345" t="s">
        <v>1140</v>
      </c>
      <c r="J345" t="s">
        <v>1150</v>
      </c>
      <c r="K345">
        <f t="shared" si="5"/>
        <v>87.062499999999986</v>
      </c>
      <c r="L345" s="33" t="s">
        <v>1158</v>
      </c>
      <c r="M345" s="39">
        <v>36784</v>
      </c>
      <c r="N345">
        <v>37598</v>
      </c>
      <c r="O345">
        <v>36391</v>
      </c>
    </row>
    <row r="346" spans="1:15" x14ac:dyDescent="0.2">
      <c r="A346" t="s">
        <v>688</v>
      </c>
      <c r="B346" t="s">
        <v>821</v>
      </c>
      <c r="C346">
        <v>9</v>
      </c>
      <c r="D346" t="s">
        <v>688</v>
      </c>
      <c r="E346" t="s">
        <v>1104</v>
      </c>
      <c r="F346" t="s">
        <v>824</v>
      </c>
      <c r="G346">
        <v>20</v>
      </c>
      <c r="H346" t="s">
        <v>825</v>
      </c>
      <c r="I346" t="s">
        <v>1140</v>
      </c>
      <c r="J346" t="s">
        <v>1150</v>
      </c>
      <c r="K346">
        <f t="shared" si="5"/>
        <v>87.5</v>
      </c>
      <c r="L346" s="33" t="s">
        <v>1158</v>
      </c>
      <c r="M346" s="39">
        <v>40329</v>
      </c>
      <c r="N346">
        <v>40098</v>
      </c>
      <c r="O346">
        <v>38621</v>
      </c>
    </row>
    <row r="347" spans="1:15" x14ac:dyDescent="0.2">
      <c r="A347" t="s">
        <v>690</v>
      </c>
      <c r="B347" t="s">
        <v>821</v>
      </c>
      <c r="C347">
        <v>10</v>
      </c>
      <c r="D347" t="s">
        <v>690</v>
      </c>
      <c r="E347" t="s">
        <v>1105</v>
      </c>
      <c r="F347" t="s">
        <v>824</v>
      </c>
      <c r="G347">
        <v>20</v>
      </c>
      <c r="H347" t="s">
        <v>825</v>
      </c>
      <c r="I347" t="s">
        <v>1140</v>
      </c>
      <c r="J347" t="s">
        <v>1150</v>
      </c>
      <c r="K347">
        <f t="shared" si="5"/>
        <v>87.5</v>
      </c>
      <c r="L347" s="33" t="s">
        <v>1158</v>
      </c>
      <c r="M347" s="39">
        <v>36104</v>
      </c>
      <c r="N347">
        <v>36264</v>
      </c>
      <c r="O347">
        <v>34590</v>
      </c>
    </row>
    <row r="348" spans="1:15" x14ac:dyDescent="0.2">
      <c r="A348" t="s">
        <v>692</v>
      </c>
      <c r="B348" t="s">
        <v>821</v>
      </c>
      <c r="C348">
        <v>11</v>
      </c>
      <c r="D348" t="s">
        <v>692</v>
      </c>
      <c r="E348" t="s">
        <v>1152</v>
      </c>
      <c r="F348" t="s">
        <v>824</v>
      </c>
      <c r="G348">
        <v>8.5000000000000006E-2</v>
      </c>
      <c r="H348" t="s">
        <v>825</v>
      </c>
      <c r="I348" t="s">
        <v>1145</v>
      </c>
      <c r="J348" t="s">
        <v>1150</v>
      </c>
      <c r="K348">
        <f t="shared" si="5"/>
        <v>0.37187499999999996</v>
      </c>
      <c r="L348" s="33" t="s">
        <v>1158</v>
      </c>
      <c r="M348" s="39">
        <v>18892</v>
      </c>
      <c r="N348">
        <v>18483</v>
      </c>
      <c r="O348">
        <v>17624</v>
      </c>
    </row>
    <row r="349" spans="1:15" x14ac:dyDescent="0.2">
      <c r="A349" t="s">
        <v>694</v>
      </c>
      <c r="B349" t="s">
        <v>821</v>
      </c>
      <c r="C349">
        <v>12</v>
      </c>
      <c r="D349" t="s">
        <v>694</v>
      </c>
      <c r="E349" t="s">
        <v>1147</v>
      </c>
      <c r="F349" t="s">
        <v>824</v>
      </c>
      <c r="G349">
        <v>1.17E-4</v>
      </c>
      <c r="H349" t="s">
        <v>825</v>
      </c>
      <c r="I349" t="s">
        <v>1145</v>
      </c>
      <c r="J349" t="s">
        <v>1150</v>
      </c>
      <c r="K349">
        <f t="shared" si="5"/>
        <v>5.1187499999999996E-4</v>
      </c>
      <c r="L349" s="33" t="s">
        <v>1158</v>
      </c>
      <c r="M349" s="39">
        <v>39864</v>
      </c>
      <c r="N349">
        <v>38871</v>
      </c>
      <c r="O349">
        <v>37797</v>
      </c>
    </row>
    <row r="350" spans="1:15" x14ac:dyDescent="0.2">
      <c r="A350" t="s">
        <v>696</v>
      </c>
      <c r="B350" t="s">
        <v>821</v>
      </c>
      <c r="C350">
        <v>13</v>
      </c>
      <c r="D350" t="s">
        <v>696</v>
      </c>
      <c r="E350" t="s">
        <v>1106</v>
      </c>
      <c r="F350" t="s">
        <v>824</v>
      </c>
      <c r="G350">
        <v>20</v>
      </c>
      <c r="H350" t="s">
        <v>825</v>
      </c>
      <c r="I350" t="s">
        <v>1140</v>
      </c>
      <c r="J350" t="s">
        <v>1150</v>
      </c>
      <c r="K350">
        <f t="shared" si="5"/>
        <v>87.5</v>
      </c>
      <c r="L350" s="33" t="s">
        <v>1158</v>
      </c>
      <c r="M350" s="39">
        <v>6884</v>
      </c>
      <c r="N350">
        <v>6469</v>
      </c>
      <c r="O350">
        <v>6854</v>
      </c>
    </row>
    <row r="351" spans="1:15" x14ac:dyDescent="0.2">
      <c r="A351" t="s">
        <v>698</v>
      </c>
      <c r="B351" t="s">
        <v>821</v>
      </c>
      <c r="C351">
        <v>14</v>
      </c>
      <c r="D351" t="s">
        <v>698</v>
      </c>
      <c r="E351" t="s">
        <v>1107</v>
      </c>
      <c r="F351" t="s">
        <v>824</v>
      </c>
      <c r="G351">
        <v>20</v>
      </c>
      <c r="H351" t="s">
        <v>825</v>
      </c>
      <c r="I351" t="s">
        <v>1140</v>
      </c>
      <c r="J351" t="s">
        <v>1150</v>
      </c>
      <c r="K351">
        <f t="shared" si="5"/>
        <v>87.5</v>
      </c>
      <c r="L351" s="33" t="s">
        <v>1158</v>
      </c>
      <c r="M351" s="39">
        <v>42154</v>
      </c>
      <c r="N351">
        <v>40784</v>
      </c>
      <c r="O351">
        <v>40336</v>
      </c>
    </row>
    <row r="352" spans="1:15" x14ac:dyDescent="0.2">
      <c r="A352" t="s">
        <v>700</v>
      </c>
      <c r="B352" t="s">
        <v>821</v>
      </c>
      <c r="C352">
        <v>15</v>
      </c>
      <c r="D352" t="s">
        <v>700</v>
      </c>
      <c r="E352" t="s">
        <v>1108</v>
      </c>
      <c r="F352" t="s">
        <v>824</v>
      </c>
      <c r="G352">
        <v>20</v>
      </c>
      <c r="H352" t="s">
        <v>825</v>
      </c>
      <c r="I352" t="s">
        <v>1140</v>
      </c>
      <c r="J352" t="s">
        <v>1150</v>
      </c>
      <c r="K352">
        <f t="shared" si="5"/>
        <v>87.5</v>
      </c>
      <c r="L352" s="33" t="s">
        <v>1158</v>
      </c>
      <c r="M352" s="39">
        <v>38180</v>
      </c>
      <c r="N352">
        <v>37379</v>
      </c>
      <c r="O352">
        <v>38058</v>
      </c>
    </row>
    <row r="353" spans="1:15" x14ac:dyDescent="0.2">
      <c r="A353" t="s">
        <v>702</v>
      </c>
      <c r="B353" t="s">
        <v>821</v>
      </c>
      <c r="C353">
        <v>16</v>
      </c>
      <c r="D353" t="s">
        <v>702</v>
      </c>
      <c r="E353" t="s">
        <v>1109</v>
      </c>
      <c r="F353" t="s">
        <v>824</v>
      </c>
      <c r="G353">
        <v>20</v>
      </c>
      <c r="H353" t="s">
        <v>825</v>
      </c>
      <c r="I353" t="s">
        <v>1140</v>
      </c>
      <c r="J353" t="s">
        <v>1150</v>
      </c>
      <c r="K353">
        <f t="shared" si="5"/>
        <v>87.5</v>
      </c>
      <c r="L353" s="33" t="s">
        <v>1158</v>
      </c>
      <c r="M353" s="39">
        <v>39359</v>
      </c>
      <c r="N353">
        <v>39113</v>
      </c>
      <c r="O353">
        <v>38438</v>
      </c>
    </row>
    <row r="354" spans="1:15" x14ac:dyDescent="0.2">
      <c r="A354" t="s">
        <v>704</v>
      </c>
      <c r="B354" t="s">
        <v>821</v>
      </c>
      <c r="C354">
        <v>17</v>
      </c>
      <c r="D354" t="s">
        <v>704</v>
      </c>
      <c r="E354" t="s">
        <v>1110</v>
      </c>
      <c r="F354" t="s">
        <v>824</v>
      </c>
      <c r="G354">
        <v>20</v>
      </c>
      <c r="H354" t="s">
        <v>825</v>
      </c>
      <c r="I354" t="s">
        <v>1140</v>
      </c>
      <c r="J354" t="s">
        <v>1150</v>
      </c>
      <c r="K354">
        <f t="shared" si="5"/>
        <v>87.5</v>
      </c>
      <c r="L354" s="33" t="s">
        <v>1158</v>
      </c>
      <c r="M354" s="39">
        <v>39039</v>
      </c>
      <c r="N354">
        <v>37921</v>
      </c>
      <c r="O354">
        <v>38116</v>
      </c>
    </row>
    <row r="355" spans="1:15" x14ac:dyDescent="0.2">
      <c r="A355" t="s">
        <v>706</v>
      </c>
      <c r="B355" t="s">
        <v>821</v>
      </c>
      <c r="C355">
        <v>18</v>
      </c>
      <c r="D355" t="s">
        <v>706</v>
      </c>
      <c r="E355" t="s">
        <v>1111</v>
      </c>
      <c r="F355" t="s">
        <v>824</v>
      </c>
      <c r="G355">
        <v>20</v>
      </c>
      <c r="H355" t="s">
        <v>825</v>
      </c>
      <c r="I355" t="s">
        <v>1140</v>
      </c>
      <c r="J355" t="s">
        <v>1150</v>
      </c>
      <c r="K355">
        <f t="shared" si="5"/>
        <v>87.5</v>
      </c>
      <c r="L355" s="33" t="s">
        <v>1158</v>
      </c>
      <c r="M355" s="39">
        <v>24085</v>
      </c>
      <c r="N355">
        <v>25173</v>
      </c>
      <c r="O355">
        <v>23672</v>
      </c>
    </row>
    <row r="356" spans="1:15" x14ac:dyDescent="0.2">
      <c r="A356" t="s">
        <v>708</v>
      </c>
      <c r="B356" t="s">
        <v>821</v>
      </c>
      <c r="C356">
        <v>19</v>
      </c>
      <c r="D356" t="s">
        <v>708</v>
      </c>
      <c r="E356" t="s">
        <v>1112</v>
      </c>
      <c r="F356" t="s">
        <v>824</v>
      </c>
      <c r="G356">
        <v>20.100000000000001</v>
      </c>
      <c r="H356" t="s">
        <v>825</v>
      </c>
      <c r="I356" t="s">
        <v>1140</v>
      </c>
      <c r="J356" t="s">
        <v>1150</v>
      </c>
      <c r="K356">
        <f t="shared" si="5"/>
        <v>87.9375</v>
      </c>
      <c r="L356" s="33" t="s">
        <v>1158</v>
      </c>
      <c r="M356" s="39">
        <v>25848</v>
      </c>
      <c r="N356">
        <v>28891</v>
      </c>
      <c r="O356">
        <v>25176</v>
      </c>
    </row>
    <row r="357" spans="1:15" x14ac:dyDescent="0.2">
      <c r="A357" t="s">
        <v>710</v>
      </c>
      <c r="B357" t="s">
        <v>821</v>
      </c>
      <c r="C357">
        <v>20</v>
      </c>
      <c r="D357" t="s">
        <v>710</v>
      </c>
      <c r="E357" t="s">
        <v>1113</v>
      </c>
      <c r="F357" t="s">
        <v>824</v>
      </c>
      <c r="G357">
        <v>20.2</v>
      </c>
      <c r="H357" t="s">
        <v>825</v>
      </c>
      <c r="I357" t="s">
        <v>1140</v>
      </c>
      <c r="J357" t="s">
        <v>1150</v>
      </c>
      <c r="K357">
        <f t="shared" si="5"/>
        <v>88.375</v>
      </c>
      <c r="L357" s="33" t="s">
        <v>1158</v>
      </c>
      <c r="M357" s="39">
        <v>28020</v>
      </c>
      <c r="N357">
        <v>27266</v>
      </c>
      <c r="O357">
        <v>26443</v>
      </c>
    </row>
    <row r="358" spans="1:15" x14ac:dyDescent="0.2">
      <c r="A358" t="s">
        <v>712</v>
      </c>
      <c r="B358" t="s">
        <v>821</v>
      </c>
      <c r="C358">
        <v>21</v>
      </c>
      <c r="D358" t="s">
        <v>712</v>
      </c>
      <c r="E358" t="s">
        <v>1114</v>
      </c>
      <c r="F358" t="s">
        <v>824</v>
      </c>
      <c r="G358">
        <v>20</v>
      </c>
      <c r="H358" t="s">
        <v>825</v>
      </c>
      <c r="I358" t="s">
        <v>1140</v>
      </c>
      <c r="J358" t="s">
        <v>1150</v>
      </c>
      <c r="K358">
        <f t="shared" si="5"/>
        <v>87.5</v>
      </c>
      <c r="L358" s="33" t="s">
        <v>1158</v>
      </c>
      <c r="M358" s="39">
        <v>37856</v>
      </c>
      <c r="N358">
        <v>40543</v>
      </c>
      <c r="O358">
        <v>37777</v>
      </c>
    </row>
    <row r="359" spans="1:15" x14ac:dyDescent="0.2">
      <c r="A359" t="s">
        <v>714</v>
      </c>
      <c r="B359" t="s">
        <v>821</v>
      </c>
      <c r="C359">
        <v>22</v>
      </c>
      <c r="D359" t="s">
        <v>714</v>
      </c>
      <c r="E359" t="s">
        <v>1115</v>
      </c>
      <c r="F359" t="s">
        <v>824</v>
      </c>
      <c r="G359">
        <v>20</v>
      </c>
      <c r="H359" t="s">
        <v>825</v>
      </c>
      <c r="I359" t="s">
        <v>1140</v>
      </c>
      <c r="J359" t="s">
        <v>1150</v>
      </c>
      <c r="K359">
        <f t="shared" si="5"/>
        <v>87.5</v>
      </c>
      <c r="L359" s="33" t="s">
        <v>1158</v>
      </c>
      <c r="M359" s="39">
        <v>25368</v>
      </c>
      <c r="N359">
        <v>25691</v>
      </c>
      <c r="O359">
        <v>24550</v>
      </c>
    </row>
    <row r="360" spans="1:15" x14ac:dyDescent="0.2">
      <c r="A360" t="s">
        <v>716</v>
      </c>
      <c r="B360" t="s">
        <v>821</v>
      </c>
      <c r="C360">
        <v>23</v>
      </c>
      <c r="D360" t="s">
        <v>716</v>
      </c>
      <c r="E360" t="s">
        <v>824</v>
      </c>
      <c r="F360" t="s">
        <v>824</v>
      </c>
      <c r="G360">
        <v>0</v>
      </c>
      <c r="H360" t="s">
        <v>825</v>
      </c>
      <c r="I360" t="s">
        <v>1145</v>
      </c>
      <c r="J360" t="s">
        <v>1150</v>
      </c>
      <c r="K360">
        <f t="shared" si="5"/>
        <v>0</v>
      </c>
      <c r="L360" s="33" t="s">
        <v>1158</v>
      </c>
      <c r="M360" s="39">
        <v>41386</v>
      </c>
      <c r="N360">
        <v>40887</v>
      </c>
      <c r="O360">
        <v>42018</v>
      </c>
    </row>
    <row r="361" spans="1:15" x14ac:dyDescent="0.2">
      <c r="A361" t="s">
        <v>718</v>
      </c>
      <c r="B361" t="s">
        <v>821</v>
      </c>
      <c r="C361">
        <v>24</v>
      </c>
      <c r="D361" t="s">
        <v>718</v>
      </c>
      <c r="E361" t="s">
        <v>824</v>
      </c>
      <c r="F361" t="s">
        <v>824</v>
      </c>
      <c r="G361">
        <v>0</v>
      </c>
      <c r="H361" t="s">
        <v>825</v>
      </c>
      <c r="I361" t="s">
        <v>1145</v>
      </c>
      <c r="J361" t="s">
        <v>1150</v>
      </c>
      <c r="K361">
        <f t="shared" si="5"/>
        <v>0</v>
      </c>
      <c r="L361" s="33" t="s">
        <v>1158</v>
      </c>
      <c r="M361" s="39">
        <v>1693</v>
      </c>
      <c r="N361">
        <v>2157</v>
      </c>
      <c r="O361">
        <v>1875</v>
      </c>
    </row>
    <row r="362" spans="1:15" x14ac:dyDescent="0.2">
      <c r="A362" t="s">
        <v>720</v>
      </c>
      <c r="B362" t="s">
        <v>822</v>
      </c>
      <c r="C362">
        <v>1</v>
      </c>
      <c r="D362" t="s">
        <v>720</v>
      </c>
      <c r="E362" t="s">
        <v>1116</v>
      </c>
      <c r="F362" t="s">
        <v>824</v>
      </c>
      <c r="G362">
        <v>20</v>
      </c>
      <c r="H362" t="s">
        <v>825</v>
      </c>
      <c r="I362" t="s">
        <v>1140</v>
      </c>
      <c r="J362" t="s">
        <v>1150</v>
      </c>
      <c r="K362">
        <f t="shared" si="5"/>
        <v>87.5</v>
      </c>
      <c r="L362" s="33" t="s">
        <v>1158</v>
      </c>
      <c r="M362" s="39">
        <v>34132</v>
      </c>
      <c r="N362">
        <v>29622</v>
      </c>
      <c r="O362">
        <v>31329</v>
      </c>
    </row>
    <row r="363" spans="1:15" x14ac:dyDescent="0.2">
      <c r="A363" t="s">
        <v>722</v>
      </c>
      <c r="B363" t="s">
        <v>822</v>
      </c>
      <c r="C363">
        <v>2</v>
      </c>
      <c r="D363" t="s">
        <v>722</v>
      </c>
      <c r="E363" t="s">
        <v>1117</v>
      </c>
      <c r="F363" t="s">
        <v>824</v>
      </c>
      <c r="G363">
        <v>20</v>
      </c>
      <c r="H363" t="s">
        <v>825</v>
      </c>
      <c r="I363" t="s">
        <v>1140</v>
      </c>
      <c r="J363" t="s">
        <v>1150</v>
      </c>
      <c r="K363">
        <f t="shared" si="5"/>
        <v>87.5</v>
      </c>
      <c r="L363" s="33" t="s">
        <v>1158</v>
      </c>
      <c r="M363" s="39">
        <v>38614</v>
      </c>
      <c r="N363">
        <v>40402</v>
      </c>
      <c r="O363">
        <v>35627</v>
      </c>
    </row>
    <row r="364" spans="1:15" x14ac:dyDescent="0.2">
      <c r="A364" t="s">
        <v>724</v>
      </c>
      <c r="B364" t="s">
        <v>822</v>
      </c>
      <c r="C364">
        <v>3</v>
      </c>
      <c r="D364" t="s">
        <v>724</v>
      </c>
      <c r="E364" t="s">
        <v>1118</v>
      </c>
      <c r="F364" t="s">
        <v>824</v>
      </c>
      <c r="G364">
        <v>20</v>
      </c>
      <c r="H364" t="s">
        <v>825</v>
      </c>
      <c r="I364" t="s">
        <v>1140</v>
      </c>
      <c r="J364" t="s">
        <v>1150</v>
      </c>
      <c r="K364">
        <f t="shared" si="5"/>
        <v>87.5</v>
      </c>
      <c r="L364" s="33" t="s">
        <v>1158</v>
      </c>
      <c r="M364" s="39">
        <v>38856</v>
      </c>
      <c r="N364">
        <v>40923</v>
      </c>
      <c r="O364">
        <v>39379</v>
      </c>
    </row>
    <row r="365" spans="1:15" x14ac:dyDescent="0.2">
      <c r="A365" t="s">
        <v>726</v>
      </c>
      <c r="B365" t="s">
        <v>822</v>
      </c>
      <c r="C365">
        <v>4</v>
      </c>
      <c r="D365" t="s">
        <v>726</v>
      </c>
      <c r="E365" t="s">
        <v>1119</v>
      </c>
      <c r="F365" t="s">
        <v>824</v>
      </c>
      <c r="G365">
        <v>20</v>
      </c>
      <c r="H365" t="s">
        <v>825</v>
      </c>
      <c r="I365" t="s">
        <v>1140</v>
      </c>
      <c r="J365" t="s">
        <v>1150</v>
      </c>
      <c r="K365">
        <f t="shared" si="5"/>
        <v>87.5</v>
      </c>
      <c r="L365" s="33" t="s">
        <v>1158</v>
      </c>
      <c r="M365" s="39">
        <v>35400</v>
      </c>
      <c r="N365">
        <v>34492</v>
      </c>
      <c r="O365">
        <v>35775</v>
      </c>
    </row>
    <row r="366" spans="1:15" x14ac:dyDescent="0.2">
      <c r="A366" t="s">
        <v>728</v>
      </c>
      <c r="B366" t="s">
        <v>822</v>
      </c>
      <c r="C366">
        <v>5</v>
      </c>
      <c r="D366" t="s">
        <v>728</v>
      </c>
      <c r="E366" t="s">
        <v>1120</v>
      </c>
      <c r="F366" t="s">
        <v>824</v>
      </c>
      <c r="G366">
        <v>20</v>
      </c>
      <c r="H366" t="s">
        <v>825</v>
      </c>
      <c r="I366" t="s">
        <v>1140</v>
      </c>
      <c r="J366" t="s">
        <v>1150</v>
      </c>
      <c r="K366">
        <f t="shared" si="5"/>
        <v>87.5</v>
      </c>
      <c r="L366" s="33" t="s">
        <v>1158</v>
      </c>
      <c r="M366" s="39">
        <v>31215</v>
      </c>
      <c r="N366">
        <v>34487</v>
      </c>
      <c r="O366">
        <v>30534</v>
      </c>
    </row>
    <row r="367" spans="1:15" x14ac:dyDescent="0.2">
      <c r="A367" t="s">
        <v>730</v>
      </c>
      <c r="B367" t="s">
        <v>822</v>
      </c>
      <c r="C367">
        <v>6</v>
      </c>
      <c r="D367" t="s">
        <v>730</v>
      </c>
      <c r="E367" t="s">
        <v>1121</v>
      </c>
      <c r="F367" t="s">
        <v>824</v>
      </c>
      <c r="G367">
        <v>20</v>
      </c>
      <c r="H367" t="s">
        <v>825</v>
      </c>
      <c r="I367" t="s">
        <v>1140</v>
      </c>
      <c r="J367" t="s">
        <v>1150</v>
      </c>
      <c r="K367">
        <f t="shared" si="5"/>
        <v>87.5</v>
      </c>
      <c r="L367" s="33" t="s">
        <v>1158</v>
      </c>
      <c r="M367" s="39">
        <v>39564</v>
      </c>
      <c r="N367">
        <v>40031</v>
      </c>
      <c r="O367">
        <v>38620</v>
      </c>
    </row>
    <row r="368" spans="1:15" x14ac:dyDescent="0.2">
      <c r="A368" t="s">
        <v>732</v>
      </c>
      <c r="B368" t="s">
        <v>822</v>
      </c>
      <c r="C368">
        <v>7</v>
      </c>
      <c r="D368" t="s">
        <v>732</v>
      </c>
      <c r="E368" t="s">
        <v>1122</v>
      </c>
      <c r="F368" t="s">
        <v>824</v>
      </c>
      <c r="G368">
        <v>20</v>
      </c>
      <c r="H368" t="s">
        <v>825</v>
      </c>
      <c r="I368" t="s">
        <v>1140</v>
      </c>
      <c r="J368" t="s">
        <v>1150</v>
      </c>
      <c r="K368">
        <f t="shared" si="5"/>
        <v>87.5</v>
      </c>
      <c r="L368" s="33" t="s">
        <v>1158</v>
      </c>
      <c r="M368" s="39">
        <v>40379</v>
      </c>
      <c r="N368">
        <v>29836</v>
      </c>
      <c r="O368">
        <v>29692</v>
      </c>
    </row>
    <row r="369" spans="1:15" x14ac:dyDescent="0.2">
      <c r="A369" t="s">
        <v>734</v>
      </c>
      <c r="B369" t="s">
        <v>822</v>
      </c>
      <c r="C369">
        <v>8</v>
      </c>
      <c r="D369" t="s">
        <v>734</v>
      </c>
      <c r="E369" t="s">
        <v>1123</v>
      </c>
      <c r="F369" t="s">
        <v>824</v>
      </c>
      <c r="G369">
        <v>20</v>
      </c>
      <c r="H369" t="s">
        <v>825</v>
      </c>
      <c r="I369" t="s">
        <v>1140</v>
      </c>
      <c r="J369" t="s">
        <v>1150</v>
      </c>
      <c r="K369">
        <f t="shared" si="5"/>
        <v>87.5</v>
      </c>
      <c r="L369" s="33" t="s">
        <v>1158</v>
      </c>
      <c r="M369" s="39">
        <v>47485</v>
      </c>
      <c r="N369">
        <v>39816</v>
      </c>
      <c r="O369">
        <v>37111</v>
      </c>
    </row>
    <row r="370" spans="1:15" x14ac:dyDescent="0.2">
      <c r="A370" t="s">
        <v>736</v>
      </c>
      <c r="B370" t="s">
        <v>822</v>
      </c>
      <c r="C370">
        <v>9</v>
      </c>
      <c r="D370" t="s">
        <v>736</v>
      </c>
      <c r="E370" t="s">
        <v>1124</v>
      </c>
      <c r="F370" t="s">
        <v>824</v>
      </c>
      <c r="G370">
        <v>20</v>
      </c>
      <c r="H370" t="s">
        <v>825</v>
      </c>
      <c r="I370" t="s">
        <v>1140</v>
      </c>
      <c r="J370" t="s">
        <v>1150</v>
      </c>
      <c r="K370">
        <f t="shared" si="5"/>
        <v>87.5</v>
      </c>
      <c r="L370" s="33" t="s">
        <v>1158</v>
      </c>
      <c r="M370" s="39">
        <v>37184</v>
      </c>
      <c r="N370">
        <v>35643</v>
      </c>
      <c r="O370">
        <v>36934</v>
      </c>
    </row>
    <row r="371" spans="1:15" x14ac:dyDescent="0.2">
      <c r="A371" t="s">
        <v>738</v>
      </c>
      <c r="B371" t="s">
        <v>822</v>
      </c>
      <c r="C371">
        <v>10</v>
      </c>
      <c r="D371" t="s">
        <v>738</v>
      </c>
      <c r="E371" t="s">
        <v>1125</v>
      </c>
      <c r="F371" t="s">
        <v>824</v>
      </c>
      <c r="G371">
        <v>20</v>
      </c>
      <c r="H371" t="s">
        <v>825</v>
      </c>
      <c r="I371" t="s">
        <v>1140</v>
      </c>
      <c r="J371" t="s">
        <v>1150</v>
      </c>
      <c r="K371">
        <f t="shared" si="5"/>
        <v>87.5</v>
      </c>
      <c r="L371" s="33" t="s">
        <v>1158</v>
      </c>
      <c r="M371" s="39">
        <v>41595</v>
      </c>
      <c r="N371">
        <v>38868</v>
      </c>
      <c r="O371">
        <v>38283</v>
      </c>
    </row>
    <row r="372" spans="1:15" x14ac:dyDescent="0.2">
      <c r="A372" t="s">
        <v>740</v>
      </c>
      <c r="B372" t="s">
        <v>822</v>
      </c>
      <c r="C372">
        <v>11</v>
      </c>
      <c r="D372" t="s">
        <v>740</v>
      </c>
      <c r="E372" t="s">
        <v>1152</v>
      </c>
      <c r="F372" t="s">
        <v>824</v>
      </c>
      <c r="G372">
        <v>9.4500000000000001E-3</v>
      </c>
      <c r="H372" t="s">
        <v>825</v>
      </c>
      <c r="I372" t="s">
        <v>1145</v>
      </c>
      <c r="J372" t="s">
        <v>1150</v>
      </c>
      <c r="K372">
        <f t="shared" si="5"/>
        <v>4.1343749999999999E-2</v>
      </c>
      <c r="L372" s="33" t="s">
        <v>1158</v>
      </c>
      <c r="M372" s="39">
        <v>36451</v>
      </c>
      <c r="N372">
        <v>34671</v>
      </c>
      <c r="O372">
        <v>34084</v>
      </c>
    </row>
    <row r="373" spans="1:15" x14ac:dyDescent="0.2">
      <c r="A373" t="s">
        <v>742</v>
      </c>
      <c r="B373" t="s">
        <v>822</v>
      </c>
      <c r="C373">
        <v>12</v>
      </c>
      <c r="D373" t="s">
        <v>742</v>
      </c>
      <c r="E373" t="s">
        <v>1147</v>
      </c>
      <c r="F373" t="s">
        <v>824</v>
      </c>
      <c r="G373">
        <v>1.2999999999999999E-5</v>
      </c>
      <c r="H373" t="s">
        <v>825</v>
      </c>
      <c r="I373" t="s">
        <v>1145</v>
      </c>
      <c r="J373" t="s">
        <v>1150</v>
      </c>
      <c r="K373">
        <f t="shared" si="5"/>
        <v>5.6875E-5</v>
      </c>
      <c r="L373" s="33" t="s">
        <v>1158</v>
      </c>
      <c r="M373" s="39">
        <v>40469</v>
      </c>
      <c r="N373">
        <v>38380</v>
      </c>
      <c r="O373">
        <v>37137</v>
      </c>
    </row>
    <row r="374" spans="1:15" x14ac:dyDescent="0.2">
      <c r="A374" t="s">
        <v>744</v>
      </c>
      <c r="B374" t="s">
        <v>822</v>
      </c>
      <c r="C374">
        <v>13</v>
      </c>
      <c r="D374" t="s">
        <v>744</v>
      </c>
      <c r="E374" t="s">
        <v>1126</v>
      </c>
      <c r="F374" t="s">
        <v>824</v>
      </c>
      <c r="G374">
        <v>20</v>
      </c>
      <c r="H374" t="s">
        <v>825</v>
      </c>
      <c r="I374" t="s">
        <v>1140</v>
      </c>
      <c r="J374" t="s">
        <v>1150</v>
      </c>
      <c r="K374">
        <f t="shared" si="5"/>
        <v>87.5</v>
      </c>
      <c r="L374" s="33" t="s">
        <v>1158</v>
      </c>
      <c r="M374" s="39">
        <v>4497</v>
      </c>
      <c r="N374">
        <v>4678</v>
      </c>
      <c r="O374">
        <v>4510</v>
      </c>
    </row>
    <row r="375" spans="1:15" x14ac:dyDescent="0.2">
      <c r="A375" t="s">
        <v>746</v>
      </c>
      <c r="B375" t="s">
        <v>822</v>
      </c>
      <c r="C375">
        <v>14</v>
      </c>
      <c r="D375" t="s">
        <v>746</v>
      </c>
      <c r="E375" t="s">
        <v>1127</v>
      </c>
      <c r="F375" t="s">
        <v>824</v>
      </c>
      <c r="G375">
        <v>19.899999999999999</v>
      </c>
      <c r="H375" t="s">
        <v>825</v>
      </c>
      <c r="I375" t="s">
        <v>1140</v>
      </c>
      <c r="J375" t="s">
        <v>1150</v>
      </c>
      <c r="K375">
        <f t="shared" si="5"/>
        <v>87.062499999999986</v>
      </c>
      <c r="L375" s="33" t="s">
        <v>1158</v>
      </c>
      <c r="M375" s="39">
        <v>38042</v>
      </c>
      <c r="N375">
        <v>34963</v>
      </c>
      <c r="O375">
        <v>37388</v>
      </c>
    </row>
    <row r="376" spans="1:15" x14ac:dyDescent="0.2">
      <c r="A376" t="s">
        <v>748</v>
      </c>
      <c r="B376" t="s">
        <v>822</v>
      </c>
      <c r="C376">
        <v>15</v>
      </c>
      <c r="D376" t="s">
        <v>748</v>
      </c>
      <c r="E376" t="s">
        <v>1128</v>
      </c>
      <c r="F376" t="s">
        <v>824</v>
      </c>
      <c r="G376">
        <v>20</v>
      </c>
      <c r="H376" t="s">
        <v>825</v>
      </c>
      <c r="I376" t="s">
        <v>1140</v>
      </c>
      <c r="J376" t="s">
        <v>1150</v>
      </c>
      <c r="K376">
        <f t="shared" si="5"/>
        <v>87.5</v>
      </c>
      <c r="L376" s="33" t="s">
        <v>1158</v>
      </c>
      <c r="M376" s="39">
        <v>36238</v>
      </c>
      <c r="N376">
        <v>37018</v>
      </c>
      <c r="O376">
        <v>36929</v>
      </c>
    </row>
    <row r="377" spans="1:15" x14ac:dyDescent="0.2">
      <c r="A377" t="s">
        <v>750</v>
      </c>
      <c r="B377" t="s">
        <v>822</v>
      </c>
      <c r="C377">
        <v>16</v>
      </c>
      <c r="D377" t="s">
        <v>750</v>
      </c>
      <c r="E377" t="s">
        <v>1129</v>
      </c>
      <c r="F377" t="s">
        <v>824</v>
      </c>
      <c r="G377">
        <v>20</v>
      </c>
      <c r="H377" t="s">
        <v>825</v>
      </c>
      <c r="I377" t="s">
        <v>1140</v>
      </c>
      <c r="J377" t="s">
        <v>1150</v>
      </c>
      <c r="K377">
        <f t="shared" si="5"/>
        <v>87.5</v>
      </c>
      <c r="L377" s="33" t="s">
        <v>1158</v>
      </c>
      <c r="M377" s="39">
        <v>37047</v>
      </c>
      <c r="N377">
        <v>36392</v>
      </c>
      <c r="O377">
        <v>35885</v>
      </c>
    </row>
    <row r="378" spans="1:15" x14ac:dyDescent="0.2">
      <c r="A378" t="s">
        <v>752</v>
      </c>
      <c r="B378" t="s">
        <v>822</v>
      </c>
      <c r="C378">
        <v>17</v>
      </c>
      <c r="D378" t="s">
        <v>752</v>
      </c>
      <c r="E378" t="s">
        <v>1130</v>
      </c>
      <c r="F378" t="s">
        <v>824</v>
      </c>
      <c r="G378">
        <v>20</v>
      </c>
      <c r="H378" t="s">
        <v>825</v>
      </c>
      <c r="I378" t="s">
        <v>1140</v>
      </c>
      <c r="J378" t="s">
        <v>1150</v>
      </c>
      <c r="K378">
        <f t="shared" si="5"/>
        <v>87.5</v>
      </c>
      <c r="L378" s="33" t="s">
        <v>1158</v>
      </c>
      <c r="M378" s="39">
        <v>34886</v>
      </c>
      <c r="N378">
        <v>34053</v>
      </c>
      <c r="O378">
        <v>32679</v>
      </c>
    </row>
    <row r="379" spans="1:15" x14ac:dyDescent="0.2">
      <c r="A379" t="s">
        <v>754</v>
      </c>
      <c r="B379" t="s">
        <v>822</v>
      </c>
      <c r="C379">
        <v>18</v>
      </c>
      <c r="D379" t="s">
        <v>754</v>
      </c>
      <c r="E379" t="s">
        <v>1131</v>
      </c>
      <c r="F379" t="s">
        <v>824</v>
      </c>
      <c r="G379">
        <v>20</v>
      </c>
      <c r="H379" t="s">
        <v>825</v>
      </c>
      <c r="I379" t="s">
        <v>1140</v>
      </c>
      <c r="J379" t="s">
        <v>1150</v>
      </c>
      <c r="K379">
        <f t="shared" si="5"/>
        <v>87.5</v>
      </c>
      <c r="L379" s="33" t="s">
        <v>1158</v>
      </c>
      <c r="M379" s="39">
        <v>22145</v>
      </c>
      <c r="N379">
        <v>24081</v>
      </c>
      <c r="O379">
        <v>22305</v>
      </c>
    </row>
    <row r="380" spans="1:15" x14ac:dyDescent="0.2">
      <c r="A380" t="s">
        <v>756</v>
      </c>
      <c r="B380" t="s">
        <v>822</v>
      </c>
      <c r="C380">
        <v>19</v>
      </c>
      <c r="D380" t="s">
        <v>756</v>
      </c>
      <c r="E380" t="s">
        <v>1132</v>
      </c>
      <c r="F380" t="s">
        <v>824</v>
      </c>
      <c r="G380">
        <v>20</v>
      </c>
      <c r="H380" t="s">
        <v>825</v>
      </c>
      <c r="I380" t="s">
        <v>1140</v>
      </c>
      <c r="J380" t="s">
        <v>1150</v>
      </c>
      <c r="K380">
        <f t="shared" si="5"/>
        <v>87.5</v>
      </c>
      <c r="L380" s="33" t="s">
        <v>1158</v>
      </c>
      <c r="M380" s="39">
        <v>39752</v>
      </c>
      <c r="N380">
        <v>37661</v>
      </c>
      <c r="O380">
        <v>38525</v>
      </c>
    </row>
    <row r="381" spans="1:15" x14ac:dyDescent="0.2">
      <c r="A381" t="s">
        <v>758</v>
      </c>
      <c r="B381" t="s">
        <v>822</v>
      </c>
      <c r="C381">
        <v>20</v>
      </c>
      <c r="D381" t="s">
        <v>758</v>
      </c>
      <c r="E381" t="s">
        <v>1133</v>
      </c>
      <c r="F381" t="s">
        <v>824</v>
      </c>
      <c r="G381">
        <v>19.899999999999999</v>
      </c>
      <c r="H381" t="s">
        <v>825</v>
      </c>
      <c r="I381" t="s">
        <v>1140</v>
      </c>
      <c r="J381" t="s">
        <v>1150</v>
      </c>
      <c r="K381">
        <f t="shared" si="5"/>
        <v>87.062499999999986</v>
      </c>
      <c r="L381" s="33" t="s">
        <v>1158</v>
      </c>
      <c r="M381" s="39">
        <v>26843</v>
      </c>
      <c r="N381">
        <v>25383</v>
      </c>
      <c r="O381">
        <v>26356</v>
      </c>
    </row>
    <row r="382" spans="1:15" x14ac:dyDescent="0.2">
      <c r="A382" t="s">
        <v>760</v>
      </c>
      <c r="B382" t="s">
        <v>822</v>
      </c>
      <c r="C382">
        <v>21</v>
      </c>
      <c r="D382" t="s">
        <v>760</v>
      </c>
      <c r="E382" t="s">
        <v>1134</v>
      </c>
      <c r="F382" t="s">
        <v>824</v>
      </c>
      <c r="G382">
        <v>20</v>
      </c>
      <c r="H382" t="s">
        <v>825</v>
      </c>
      <c r="I382" t="s">
        <v>1140</v>
      </c>
      <c r="J382" t="s">
        <v>1150</v>
      </c>
      <c r="K382">
        <f t="shared" si="5"/>
        <v>87.5</v>
      </c>
      <c r="L382" s="33" t="s">
        <v>1158</v>
      </c>
      <c r="M382" s="39">
        <v>36927</v>
      </c>
      <c r="N382">
        <v>38387</v>
      </c>
      <c r="O382">
        <v>38496</v>
      </c>
    </row>
    <row r="383" spans="1:15" x14ac:dyDescent="0.2">
      <c r="A383" t="s">
        <v>762</v>
      </c>
      <c r="B383" t="s">
        <v>822</v>
      </c>
      <c r="C383">
        <v>22</v>
      </c>
      <c r="D383" t="s">
        <v>762</v>
      </c>
      <c r="E383" t="s">
        <v>1135</v>
      </c>
      <c r="F383" t="s">
        <v>824</v>
      </c>
      <c r="G383">
        <v>8.9</v>
      </c>
      <c r="H383" t="s">
        <v>825</v>
      </c>
      <c r="I383" t="s">
        <v>1140</v>
      </c>
      <c r="J383" t="s">
        <v>1150</v>
      </c>
      <c r="K383">
        <f t="shared" si="5"/>
        <v>38.9375</v>
      </c>
      <c r="L383" s="33" t="s">
        <v>1158</v>
      </c>
      <c r="M383" s="39">
        <v>36355</v>
      </c>
      <c r="N383">
        <v>37468</v>
      </c>
      <c r="O383">
        <v>33111</v>
      </c>
    </row>
    <row r="384" spans="1:15" x14ac:dyDescent="0.2">
      <c r="A384" t="s">
        <v>764</v>
      </c>
      <c r="B384" t="s">
        <v>822</v>
      </c>
      <c r="C384">
        <v>23</v>
      </c>
      <c r="D384" t="s">
        <v>764</v>
      </c>
      <c r="E384" t="s">
        <v>824</v>
      </c>
      <c r="F384" t="s">
        <v>824</v>
      </c>
      <c r="G384">
        <v>0</v>
      </c>
      <c r="H384" t="s">
        <v>825</v>
      </c>
      <c r="I384" t="s">
        <v>1145</v>
      </c>
      <c r="J384" t="s">
        <v>1150</v>
      </c>
      <c r="K384">
        <f t="shared" si="5"/>
        <v>0</v>
      </c>
      <c r="L384" s="33" t="s">
        <v>1158</v>
      </c>
      <c r="M384" s="39">
        <v>41568</v>
      </c>
      <c r="N384">
        <v>41669</v>
      </c>
      <c r="O384">
        <v>39249</v>
      </c>
    </row>
    <row r="385" spans="1:15" x14ac:dyDescent="0.2">
      <c r="A385" t="s">
        <v>766</v>
      </c>
      <c r="B385" t="s">
        <v>822</v>
      </c>
      <c r="C385">
        <v>24</v>
      </c>
      <c r="D385" t="s">
        <v>766</v>
      </c>
      <c r="E385" t="s">
        <v>824</v>
      </c>
      <c r="F385" t="s">
        <v>824</v>
      </c>
      <c r="G385">
        <v>0</v>
      </c>
      <c r="H385" t="s">
        <v>825</v>
      </c>
      <c r="I385" t="s">
        <v>1145</v>
      </c>
      <c r="J385" t="s">
        <v>1150</v>
      </c>
      <c r="K385">
        <f t="shared" si="5"/>
        <v>0</v>
      </c>
      <c r="L385" s="33" t="s">
        <v>1158</v>
      </c>
      <c r="M385" s="39">
        <v>1848</v>
      </c>
      <c r="N385">
        <v>2183</v>
      </c>
      <c r="O385">
        <v>1943</v>
      </c>
    </row>
  </sheetData>
  <sortState ref="A2:J385">
    <sortCondition ref="B2:B385"/>
    <sortCondition ref="C2:C38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Overview</vt:lpstr>
      <vt:lpstr>Plate design</vt:lpstr>
      <vt:lpstr>n=1 11252013</vt:lpstr>
      <vt:lpstr>n=2 11252013</vt:lpstr>
      <vt:lpstr>n=3 11262013</vt:lpstr>
      <vt:lpstr>Compiled 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bmg</dc:creator>
  <cp:lastModifiedBy>Paul-Friedman, Katie</cp:lastModifiedBy>
  <cp:lastPrinted>2014-01-06T15:10:50Z</cp:lastPrinted>
  <dcterms:created xsi:type="dcterms:W3CDTF">2013-11-25T18:39:40Z</dcterms:created>
  <dcterms:modified xsi:type="dcterms:W3CDTF">2016-08-25T14:43:49Z</dcterms:modified>
</cp:coreProperties>
</file>